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defaultThemeVersion="124226"/>
  <bookViews>
    <workbookView xWindow="1692" yWindow="48" windowWidth="15972" windowHeight="13056"/>
  </bookViews>
  <sheets>
    <sheet name="с 01.02.2016" sheetId="4" r:id="rId1"/>
  </sheets>
  <definedNames>
    <definedName name="_xlnm.Print_Area" localSheetId="0">'с 01.02.2016'!$A$1:$H$143</definedName>
  </definedNames>
  <calcPr calcId="144525"/>
</workbook>
</file>

<file path=xl/calcChain.xml><?xml version="1.0" encoding="utf-8"?>
<calcChain xmlns="http://schemas.openxmlformats.org/spreadsheetml/2006/main">
  <c r="H116" i="4" l="1"/>
  <c r="H114" i="4" l="1"/>
  <c r="H113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7" i="4" s="1"/>
  <c r="A88" i="4" s="1"/>
  <c r="A89" i="4" s="1"/>
  <c r="A91" i="4" s="1"/>
  <c r="A92" i="4" s="1"/>
  <c r="A93" i="4" s="1"/>
  <c r="A94" i="4" s="1"/>
  <c r="A95" i="4" s="1"/>
  <c r="A97" i="4" s="1"/>
  <c r="A98" i="4" s="1"/>
  <c r="A100" i="4" s="1"/>
  <c r="H100" i="4"/>
  <c r="H115" i="4"/>
  <c r="H111" i="4"/>
  <c r="H110" i="4"/>
  <c r="H98" i="4"/>
  <c r="H97" i="4"/>
  <c r="H88" i="4"/>
  <c r="H79" i="4"/>
  <c r="H80" i="4"/>
  <c r="H81" i="4"/>
  <c r="H82" i="4"/>
  <c r="H83" i="4"/>
  <c r="H50" i="4"/>
  <c r="H14" i="4"/>
  <c r="H103" i="4"/>
  <c r="H108" i="4"/>
  <c r="H105" i="4"/>
  <c r="H104" i="4"/>
  <c r="H106" i="4"/>
  <c r="H107" i="4"/>
  <c r="H102" i="4"/>
  <c r="H122" i="4"/>
  <c r="H125" i="4"/>
  <c r="H124" i="4"/>
  <c r="H123" i="4"/>
  <c r="H121" i="4"/>
  <c r="H120" i="4"/>
  <c r="H37" i="4"/>
  <c r="H21" i="4"/>
  <c r="H84" i="4"/>
  <c r="H143" i="4"/>
  <c r="H142" i="4"/>
  <c r="H134" i="4"/>
  <c r="H135" i="4"/>
  <c r="H136" i="4"/>
  <c r="H137" i="4"/>
  <c r="H138" i="4"/>
  <c r="H139" i="4"/>
  <c r="H140" i="4"/>
  <c r="H141" i="4"/>
  <c r="H133" i="4"/>
  <c r="H129" i="4"/>
  <c r="H130" i="4"/>
  <c r="H131" i="4"/>
  <c r="H128" i="4"/>
  <c r="H127" i="4"/>
  <c r="H118" i="4"/>
  <c r="H117" i="4"/>
  <c r="H112" i="4"/>
  <c r="H109" i="4"/>
  <c r="H101" i="4"/>
  <c r="H92" i="4"/>
  <c r="H93" i="4"/>
  <c r="H94" i="4"/>
  <c r="H95" i="4"/>
  <c r="H91" i="4"/>
  <c r="H89" i="4"/>
  <c r="H8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85" i="4"/>
  <c r="H57" i="4"/>
  <c r="H55" i="4"/>
  <c r="H54" i="4"/>
  <c r="H53" i="4"/>
  <c r="H52" i="4"/>
  <c r="H51" i="4"/>
  <c r="H49" i="4"/>
  <c r="H48" i="4"/>
  <c r="H47" i="4"/>
  <c r="H46" i="4"/>
  <c r="H45" i="4"/>
  <c r="H44" i="4"/>
  <c r="H43" i="4"/>
  <c r="H42" i="4"/>
  <c r="H41" i="4"/>
  <c r="H40" i="4"/>
  <c r="H39" i="4"/>
  <c r="H38" i="4"/>
  <c r="H36" i="4"/>
  <c r="H35" i="4"/>
  <c r="H34" i="4"/>
  <c r="H13" i="4"/>
  <c r="H15" i="4"/>
  <c r="H16" i="4"/>
  <c r="H17" i="4"/>
  <c r="H18" i="4"/>
  <c r="H19" i="4"/>
  <c r="H20" i="4"/>
  <c r="H22" i="4"/>
  <c r="H23" i="4"/>
  <c r="H24" i="4"/>
  <c r="H25" i="4"/>
  <c r="H26" i="4"/>
  <c r="H27" i="4"/>
  <c r="H28" i="4"/>
  <c r="H29" i="4"/>
  <c r="H30" i="4"/>
  <c r="H31" i="4"/>
  <c r="H32" i="4"/>
  <c r="H33" i="4"/>
  <c r="H12" i="4"/>
  <c r="H10" i="4"/>
  <c r="A101" i="4" l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l="1"/>
  <c r="A117" i="4" s="1"/>
  <c r="A118" i="4" s="1"/>
  <c r="A120" i="4" s="1"/>
  <c r="A121" i="4" s="1"/>
  <c r="A122" i="4" s="1"/>
  <c r="A123" i="4" s="1"/>
  <c r="A124" i="4" s="1"/>
  <c r="A125" i="4" s="1"/>
  <c r="A127" i="4" s="1"/>
  <c r="A128" i="4" s="1"/>
  <c r="A129" i="4" s="1"/>
  <c r="A130" i="4" s="1"/>
  <c r="A131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</calcChain>
</file>

<file path=xl/comments1.xml><?xml version="1.0" encoding="utf-8"?>
<comments xmlns="http://schemas.openxmlformats.org/spreadsheetml/2006/main">
  <authors>
    <author>HomeUser</author>
  </authors>
  <commentList>
    <comment ref="C100" authorId="0">
      <text>
        <r>
          <rPr>
            <b/>
            <sz val="10"/>
            <color indexed="81"/>
            <rFont val="Tahoma"/>
            <family val="2"/>
            <charset val="204"/>
          </rPr>
          <t>Состав: Паприка красная, паприка зеленая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  <comment ref="C103" authorId="0">
      <text>
        <r>
          <rPr>
            <b/>
            <sz val="10"/>
            <color indexed="10"/>
            <rFont val="Tahoma"/>
            <family val="2"/>
            <charset val="204"/>
          </rPr>
          <t xml:space="preserve">СОСТАВ: </t>
        </r>
        <r>
          <rPr>
            <sz val="10"/>
            <color indexed="81"/>
            <rFont val="Tahoma"/>
            <family val="2"/>
            <charset val="204"/>
          </rPr>
          <t>Овощи-паприка красная,зеленая,морковь,томаты,чеснок,корень сельдерея,корень пастернака,соль морская,семена горчицы,кориандр,перец красный острый,сахар,зелень петрушки,зелень укропа,кинза,базилик,майоран,тимьян,лавровый лист</t>
        </r>
      </text>
    </comment>
    <comment ref="C104" authorId="0">
      <text>
        <r>
          <rPr>
            <b/>
            <sz val="10"/>
            <color indexed="10"/>
            <rFont val="Tahoma"/>
            <family val="2"/>
            <charset val="204"/>
          </rPr>
          <t>СОСТАВ:</t>
        </r>
        <r>
          <rPr>
            <sz val="10"/>
            <color indexed="81"/>
            <rFont val="Tahoma"/>
            <family val="2"/>
            <charset val="204"/>
          </rPr>
          <t xml:space="preserve"> овощи сушеные(морковь,лук репчатый жареный,чеснок,паприка красная), соль морская,сахар,зелень петрушки,куркума,перец черный,перец красный острый.</t>
        </r>
      </text>
    </comment>
    <comment ref="C105" authorId="0">
      <text>
        <r>
          <rPr>
            <b/>
            <sz val="10"/>
            <color indexed="10"/>
            <rFont val="Tahoma"/>
            <family val="2"/>
            <charset val="204"/>
          </rPr>
          <t xml:space="preserve">СОСТАВ: </t>
        </r>
        <r>
          <rPr>
            <sz val="10"/>
            <color indexed="81"/>
            <rFont val="Tahoma"/>
            <family val="2"/>
            <charset val="204"/>
          </rPr>
          <t>пряные травы(базилик,орегано,розмарин,чабер),соль, лук  пепчатый</t>
        </r>
      </text>
    </comment>
    <comment ref="C106" authorId="0">
      <text>
        <r>
          <rPr>
            <b/>
            <sz val="10"/>
            <color indexed="10"/>
            <rFont val="Tahoma"/>
            <family val="2"/>
            <charset val="204"/>
          </rPr>
          <t>СОСТАВ:</t>
        </r>
        <r>
          <rPr>
            <sz val="10"/>
            <color indexed="81"/>
            <rFont val="Tahoma"/>
            <family val="2"/>
            <charset val="204"/>
          </rPr>
          <t xml:space="preserve"> овощи сушеные(морковь,лук репчатый жареный,чеснок,папрка красная), соль,сахар,зелень петрушки,куркума,перец красный острый,перец душистый,тимьян,корень имбиря.</t>
        </r>
      </text>
    </comment>
    <comment ref="C107" authorId="0">
      <text>
        <r>
          <rPr>
            <b/>
            <sz val="10"/>
            <color indexed="10"/>
            <rFont val="Tahoma"/>
            <family val="2"/>
            <charset val="204"/>
          </rPr>
          <t>СОСТАВ:</t>
        </r>
        <r>
          <rPr>
            <sz val="10"/>
            <color indexed="81"/>
            <rFont val="Tahoma"/>
            <family val="2"/>
            <charset val="204"/>
          </rPr>
          <t xml:space="preserve"> овощи сушеные(лук репчатый жареный,морковь,паприка красная) соль, семена горчицы,кориандр,сахар,майоран,базилик,зелень петрушки.</t>
        </r>
      </text>
    </comment>
    <comment ref="C108" authorId="0">
      <text>
        <r>
          <rPr>
            <b/>
            <sz val="10"/>
            <color indexed="10"/>
            <rFont val="Tahoma"/>
            <family val="2"/>
            <charset val="204"/>
          </rPr>
          <t>СОСТАВ:</t>
        </r>
        <r>
          <rPr>
            <sz val="10"/>
            <color indexed="81"/>
            <rFont val="Tahoma"/>
            <family val="2"/>
            <charset val="204"/>
          </rPr>
          <t xml:space="preserve"> пряные травы(базилик,розмарин,майоран,орегано,чабер,мята перечная),соль.</t>
        </r>
      </text>
    </comment>
  </commentList>
</comments>
</file>

<file path=xl/sharedStrings.xml><?xml version="1.0" encoding="utf-8"?>
<sst xmlns="http://schemas.openxmlformats.org/spreadsheetml/2006/main" count="275" uniqueCount="155">
  <si>
    <t>№</t>
  </si>
  <si>
    <t>Наименование</t>
  </si>
  <si>
    <t>Вес в граммах</t>
  </si>
  <si>
    <t>Цена без НДС в белорусских рублях</t>
  </si>
  <si>
    <t>Ставка НДС</t>
  </si>
  <si>
    <t>Цена с НДС в белорусских рублях</t>
  </si>
  <si>
    <t>15 г</t>
  </si>
  <si>
    <t>Базилик сушеный</t>
  </si>
  <si>
    <t>5 г</t>
  </si>
  <si>
    <t>Ванилин</t>
  </si>
  <si>
    <t>1,5 г</t>
  </si>
  <si>
    <t>Ванильный сахар</t>
  </si>
  <si>
    <t>20г</t>
  </si>
  <si>
    <t>10 г</t>
  </si>
  <si>
    <t>Гвоздика цельная</t>
  </si>
  <si>
    <t>150 г</t>
  </si>
  <si>
    <t>Дрожжи быстрорастворимые</t>
  </si>
  <si>
    <t>8г</t>
  </si>
  <si>
    <t>Имбирь молотый</t>
  </si>
  <si>
    <t>Кардамон молотый</t>
  </si>
  <si>
    <t>10г</t>
  </si>
  <si>
    <t>Карри</t>
  </si>
  <si>
    <t xml:space="preserve">Кокосовая стружка </t>
  </si>
  <si>
    <t xml:space="preserve">Кориандр молотый </t>
  </si>
  <si>
    <t>Кориандр цельный</t>
  </si>
  <si>
    <t>Корица молотая</t>
  </si>
  <si>
    <t>Кумин (зира)</t>
  </si>
  <si>
    <t>Кунжут</t>
  </si>
  <si>
    <t xml:space="preserve">Куркума молотая </t>
  </si>
  <si>
    <t xml:space="preserve">Лавровый лист цельный </t>
  </si>
  <si>
    <t>20 г</t>
  </si>
  <si>
    <t>Лимонная кислота</t>
  </si>
  <si>
    <t>50 г</t>
  </si>
  <si>
    <t>Мускатный орех</t>
  </si>
  <si>
    <t>Паприка  молотая</t>
  </si>
  <si>
    <t>Перец  душистый  горошек</t>
  </si>
  <si>
    <t>Перец  душистый  молотый</t>
  </si>
  <si>
    <t>Перец  красный  молотый</t>
  </si>
  <si>
    <t>50г</t>
  </si>
  <si>
    <t xml:space="preserve">Перец черный горошек         </t>
  </si>
  <si>
    <t>Перец  черный  молотый</t>
  </si>
  <si>
    <t>100 г</t>
  </si>
  <si>
    <t>Смесь перцев</t>
  </si>
  <si>
    <t>Петрушка сушеная</t>
  </si>
  <si>
    <t>Разрыхлитель теста</t>
  </si>
  <si>
    <t>Сельдерей сушеный</t>
  </si>
  <si>
    <t>Тмин цельный</t>
  </si>
  <si>
    <t>Украшения кондитерские (посыпка)</t>
  </si>
  <si>
    <t>Укроп сушеный</t>
  </si>
  <si>
    <t xml:space="preserve">Чеснок гранулы </t>
  </si>
  <si>
    <t>Хмели-Сунели</t>
  </si>
  <si>
    <t>Приправы в ассортименте ,  расфасовка 15 г ТМ "Мастер Дак", РФ</t>
  </si>
  <si>
    <t xml:space="preserve">Приправа для моркови по-корейски </t>
  </si>
  <si>
    <t>Приправа для борща</t>
  </si>
  <si>
    <t>Приправа для варки пельменей</t>
  </si>
  <si>
    <t>Приправа для гриля</t>
  </si>
  <si>
    <t>Приправа для гуляша</t>
  </si>
  <si>
    <t>Приправа для картофеля</t>
  </si>
  <si>
    <t xml:space="preserve">Приправа для куриных окорочков </t>
  </si>
  <si>
    <t>Приправа для курицы</t>
  </si>
  <si>
    <t>Приправа для мяса</t>
  </si>
  <si>
    <t>Приправа для плова</t>
  </si>
  <si>
    <t>Приправа для рыбы</t>
  </si>
  <si>
    <t>Приправа для сала "по-домашнему"</t>
  </si>
  <si>
    <t>Приправа для салатов</t>
  </si>
  <si>
    <t xml:space="preserve">Приправа для свинины                                                     </t>
  </si>
  <si>
    <t>Приправа для супов</t>
  </si>
  <si>
    <t>Приправа для фарша</t>
  </si>
  <si>
    <t>Приправа для шашлыка</t>
  </si>
  <si>
    <t xml:space="preserve">Приправа для холодца </t>
  </si>
  <si>
    <t>Приправа "Летняя с зеленью"</t>
  </si>
  <si>
    <t xml:space="preserve">Приправа универсальная                                              </t>
  </si>
  <si>
    <t>Приправа "Цыплята табака"</t>
  </si>
  <si>
    <t>Пюре картофельное ТМ "Мастер Дак", РФ</t>
  </si>
  <si>
    <t>Пюре картофельное с жареным луком</t>
  </si>
  <si>
    <t>Супы, требующие варки ТМ "Мастер Дак", РФ</t>
  </si>
  <si>
    <t>Суп гороховый</t>
  </si>
  <si>
    <t>60 г</t>
  </si>
  <si>
    <t>Суп грибной</t>
  </si>
  <si>
    <t>Суп куриный с макаронными изделиями</t>
  </si>
  <si>
    <t>Суп рассольник</t>
  </si>
  <si>
    <t>Суп харчо</t>
  </si>
  <si>
    <t xml:space="preserve">                        Специи , пряности и кулинарные добавки ТМ "Мастер Дак", РФ</t>
  </si>
  <si>
    <t xml:space="preserve">Горчица молотая </t>
  </si>
  <si>
    <t>Перец  красный  молотый "Чилли"</t>
  </si>
  <si>
    <t>Приправа для засолки рыбы</t>
  </si>
  <si>
    <t>34 г</t>
  </si>
  <si>
    <t>Количество в коробке</t>
  </si>
  <si>
    <t>30 г</t>
  </si>
  <si>
    <t>40 г</t>
  </si>
  <si>
    <t>120 г</t>
  </si>
  <si>
    <t xml:space="preserve">Приправа для курицы </t>
  </si>
  <si>
    <t xml:space="preserve">Приправа для рыбы </t>
  </si>
  <si>
    <t xml:space="preserve">Приправа для шашлыка </t>
  </si>
  <si>
    <t xml:space="preserve">Приправа универсальная            </t>
  </si>
  <si>
    <t xml:space="preserve">Хмели-Сунели </t>
  </si>
  <si>
    <t xml:space="preserve">                                                    Специи и приправы расфасовка ZIP пакет ,ТМ "Спайс Мастер", РФ , </t>
  </si>
  <si>
    <t xml:space="preserve">Орегано </t>
  </si>
  <si>
    <t>Желатин пищевой</t>
  </si>
  <si>
    <t xml:space="preserve">Барбарис  </t>
  </si>
  <si>
    <t xml:space="preserve">Розмарин  </t>
  </si>
  <si>
    <t xml:space="preserve">Майоран </t>
  </si>
  <si>
    <t>Пюре картофельное со вкусом курицы</t>
  </si>
  <si>
    <t xml:space="preserve">  Специи, пряности  ТМ " Capo di Gusto"  РФ</t>
  </si>
  <si>
    <t xml:space="preserve">                   Приправы ТМ " Capo di Gusto" РФ  ( Без глютамата, с морской солью)  </t>
  </si>
  <si>
    <r>
      <t xml:space="preserve">Общество с ограниченной ответственностью </t>
    </r>
    <r>
      <rPr>
        <b/>
        <i/>
        <sz val="18"/>
        <rFont val="Arial"/>
        <family val="2"/>
        <charset val="204"/>
      </rPr>
      <t>"</t>
    </r>
    <r>
      <rPr>
        <b/>
        <i/>
        <sz val="18"/>
        <rFont val="Wide Latin"/>
        <family val="1"/>
      </rPr>
      <t>Белинфотекс</t>
    </r>
    <r>
      <rPr>
        <b/>
        <i/>
        <sz val="18"/>
        <rFont val="Arial"/>
        <family val="2"/>
        <charset val="204"/>
      </rPr>
      <t>"</t>
    </r>
  </si>
  <si>
    <t>Юр.адрес: 220140, г.Минск, ул.Притыцкого, д83, помещ.36Н,комн1А</t>
  </si>
  <si>
    <t>УНН 190406628    ОКПО 37585774</t>
  </si>
  <si>
    <t>Лавровый лист сухой ООО "Аллегро-Специи"</t>
  </si>
  <si>
    <t>Лавровый лист целый</t>
  </si>
  <si>
    <t>Гвоздика молотая</t>
  </si>
  <si>
    <t>штрих-код</t>
  </si>
  <si>
    <r>
      <t>Прейскурант №</t>
    </r>
    <r>
      <rPr>
        <b/>
        <i/>
        <sz val="14"/>
        <rFont val="Arial"/>
        <family val="2"/>
        <charset val="204"/>
      </rPr>
      <t xml:space="preserve"> 1 </t>
    </r>
    <r>
      <rPr>
        <b/>
        <i/>
        <sz val="10"/>
        <rFont val="Arial"/>
        <family val="2"/>
        <charset val="204"/>
      </rPr>
      <t>от 28.01.2016 отпускной цены на продукцию с  01.02.2016 г.</t>
    </r>
  </si>
  <si>
    <t xml:space="preserve">                                                              Утверждаю Директор"Белинфотекс"                   /Тетерюков А.А./</t>
  </si>
  <si>
    <t>Приправа Чесночная соль</t>
  </si>
  <si>
    <t>Смесь перцев  (перец горошком черный,белый,зеленый,розовый)</t>
  </si>
  <si>
    <t>45 г</t>
  </si>
  <si>
    <t>70 г</t>
  </si>
  <si>
    <t>75 г</t>
  </si>
  <si>
    <t xml:space="preserve">Специи и приправы расфасовка измельчитель/мельница для специй ,ТМ "Спайс Мастер", РФ </t>
  </si>
  <si>
    <t>60г</t>
  </si>
  <si>
    <t>125 г</t>
  </si>
  <si>
    <t>Приправа универсальная "20 трав и овощей "</t>
  </si>
  <si>
    <t xml:space="preserve">Приправа универсальная " Прованские травы" </t>
  </si>
  <si>
    <t xml:space="preserve">Приправа универсальная "Букет ароматных трав" </t>
  </si>
  <si>
    <t xml:space="preserve">Приправа  универсальная "Для 1000 блюд " </t>
  </si>
  <si>
    <t xml:space="preserve">Приправа  универсальная "Для любимых блюд " </t>
  </si>
  <si>
    <t>Приправа универсальная "От шеф-повара "</t>
  </si>
  <si>
    <t>Горчица целая (семена горчицы)</t>
  </si>
  <si>
    <t xml:space="preserve">Приправа лимонная к рыбе </t>
  </si>
  <si>
    <t>Приправа Универсальная "от шеф-повара"</t>
  </si>
  <si>
    <t xml:space="preserve">Приправа Универсальная "для 1000 и 1 блюда" </t>
  </si>
  <si>
    <t xml:space="preserve">Приправа Универсальная"для любимых блюд" </t>
  </si>
  <si>
    <t>Пюре картофельное со вкусом бекона</t>
  </si>
  <si>
    <t>Мюсли ТМ "Мастер Дак", РФ</t>
  </si>
  <si>
    <t>350 г</t>
  </si>
  <si>
    <t>Мюсли Фруктовые 5 злаков со льном</t>
  </si>
  <si>
    <t xml:space="preserve">Мюсли Ягодные 5 злаков со льном </t>
  </si>
  <si>
    <t xml:space="preserve">Приправа для курных окорочков </t>
  </si>
  <si>
    <t xml:space="preserve">Приправа для мяса </t>
  </si>
  <si>
    <t xml:space="preserve">Приправа для моркови по корейски (острая) </t>
  </si>
  <si>
    <t xml:space="preserve">Приправа для плова </t>
  </si>
  <si>
    <t>Приправа универсальная</t>
  </si>
  <si>
    <t xml:space="preserve">Приправа для баранины </t>
  </si>
  <si>
    <t xml:space="preserve">Приправа "Смесь перцев" </t>
  </si>
  <si>
    <t>BY80AEBK30120000283520000000 в ЗАО «БТА Банк»    БИК  АЕВКBY2X                                                                220123, г.Минск, ул,В.Хоружей,д.20, код 704</t>
  </si>
  <si>
    <t xml:space="preserve">Укроп зелень сушеная </t>
  </si>
  <si>
    <t xml:space="preserve">Петрушка зелень сушеная </t>
  </si>
  <si>
    <t>Смесь болгарских перцев</t>
  </si>
  <si>
    <t>35 г</t>
  </si>
  <si>
    <t>тел/факс: 8 (017) 301-03-23, 8 (017) 369-42-95, е-mail: belinfoteks@inbox.ru,                                                               http://belinfoteks.pulscen.by/, http://belinfoteks-cs188341.deal.by/</t>
  </si>
  <si>
    <t xml:space="preserve">Ванилин                                  </t>
  </si>
  <si>
    <t xml:space="preserve">Дрожжи быстрорастворимые                                                                          </t>
  </si>
  <si>
    <t>200 г</t>
  </si>
  <si>
    <r>
      <t xml:space="preserve">Приправа для фарша          </t>
    </r>
    <r>
      <rPr>
        <b/>
        <sz val="18"/>
        <color rgb="FFFF0000"/>
        <rFont val="Swis721 Blk BT"/>
        <family val="2"/>
      </rPr>
      <t xml:space="preserve"> </t>
    </r>
    <r>
      <rPr>
        <b/>
        <i/>
        <sz val="18"/>
        <color rgb="FFFF0000"/>
        <rFont val="Snap ITC"/>
        <family val="5"/>
      </rPr>
      <t>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</si>
</sst>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</font>
    <font>
      <b/>
      <i/>
      <sz val="9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i/>
      <sz val="7"/>
      <name val="Arial"/>
      <family val="2"/>
      <charset val="204"/>
    </font>
    <font>
      <b/>
      <sz val="14"/>
      <name val="Arial Narrow"/>
      <family val="2"/>
      <charset val="204"/>
    </font>
    <font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8"/>
      <name val="Arial"/>
      <family val="2"/>
      <charset val="204"/>
    </font>
    <font>
      <b/>
      <i/>
      <sz val="18"/>
      <name val="Wide Latin"/>
      <family val="1"/>
    </font>
    <font>
      <b/>
      <i/>
      <sz val="11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b/>
      <sz val="10"/>
      <color indexed="10"/>
      <name val="Tahoma"/>
      <family val="2"/>
      <charset val="204"/>
    </font>
    <font>
      <b/>
      <sz val="18"/>
      <color rgb="FFFF0000"/>
      <name val="Swis721 Blk BT"/>
      <family val="2"/>
    </font>
    <font>
      <b/>
      <i/>
      <sz val="18"/>
      <color rgb="FFFF0000"/>
      <name val="Snap ITC"/>
      <family val="5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0" xfId="0" applyFont="1" applyFill="1"/>
    <xf numFmtId="0" fontId="0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/>
    <xf numFmtId="1" fontId="1" fillId="0" borderId="9" xfId="0" applyNumberFormat="1" applyFont="1" applyFill="1" applyBorder="1" applyAlignment="1">
      <alignment horizontal="center" vertical="center" wrapText="1"/>
    </xf>
    <xf numFmtId="1" fontId="15" fillId="0" borderId="10" xfId="0" applyNumberFormat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1" fontId="15" fillId="0" borderId="12" xfId="0" applyNumberFormat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/>
    </xf>
    <xf numFmtId="1" fontId="15" fillId="0" borderId="10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1" fontId="16" fillId="0" borderId="12" xfId="0" applyNumberFormat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/>
    </xf>
    <xf numFmtId="1" fontId="15" fillId="0" borderId="12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/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9" fontId="19" fillId="0" borderId="4" xfId="0" applyNumberFormat="1" applyFont="1" applyFill="1" applyBorder="1" applyAlignment="1">
      <alignment horizontal="center" vertical="center" wrapText="1"/>
    </xf>
    <xf numFmtId="9" fontId="19" fillId="0" borderId="2" xfId="0" applyNumberFormat="1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1" fontId="15" fillId="0" borderId="9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9" fontId="19" fillId="0" borderId="7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1" fontId="15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9" fontId="19" fillId="0" borderId="18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1" fontId="15" fillId="0" borderId="17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5" fillId="0" borderId="4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1" fontId="15" fillId="0" borderId="4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116</xdr:row>
      <xdr:rowOff>28575</xdr:rowOff>
    </xdr:from>
    <xdr:ext cx="192763" cy="264560"/>
    <xdr:sp macro="" textlink="">
      <xdr:nvSpPr>
        <xdr:cNvPr id="4" name="TextBox 3"/>
        <xdr:cNvSpPr txBox="1"/>
      </xdr:nvSpPr>
      <xdr:spPr>
        <a:xfrm>
          <a:off x="35433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171450</xdr:colOff>
      <xdr:row>116</xdr:row>
      <xdr:rowOff>28575</xdr:rowOff>
    </xdr:from>
    <xdr:ext cx="192763" cy="264560"/>
    <xdr:sp macro="" textlink="">
      <xdr:nvSpPr>
        <xdr:cNvPr id="2" name="TextBox 3"/>
        <xdr:cNvSpPr txBox="1"/>
      </xdr:nvSpPr>
      <xdr:spPr>
        <a:xfrm>
          <a:off x="4191000" y="2106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8</xdr:col>
      <xdr:colOff>0</xdr:colOff>
      <xdr:row>118</xdr:row>
      <xdr:rowOff>0</xdr:rowOff>
    </xdr:from>
    <xdr:to>
      <xdr:col>8</xdr:col>
      <xdr:colOff>0</xdr:colOff>
      <xdr:row>118</xdr:row>
      <xdr:rowOff>0</xdr:rowOff>
    </xdr:to>
    <xdr:sp macro="" textlink="">
      <xdr:nvSpPr>
        <xdr:cNvPr id="2125" name="WordArt 6"/>
        <xdr:cNvSpPr>
          <a:spLocks noChangeArrowheads="1" noChangeShapeType="1" noTextEdit="1"/>
        </xdr:cNvSpPr>
      </xdr:nvSpPr>
      <xdr:spPr bwMode="auto">
        <a:xfrm>
          <a:off x="6957060" y="272415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889"/>
            </a:avLst>
          </a:prstTxWarp>
        </a:bodyPr>
        <a:lstStyle/>
        <a:p>
          <a:pPr algn="ctr" rtl="0">
            <a:buNone/>
          </a:pPr>
          <a:endParaRPr lang="en-US" sz="1200" b="1" u="sng" strike="sngStrike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808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685800</xdr:colOff>
      <xdr:row>0</xdr:row>
      <xdr:rowOff>22860</xdr:rowOff>
    </xdr:from>
    <xdr:to>
      <xdr:col>7</xdr:col>
      <xdr:colOff>822960</xdr:colOff>
      <xdr:row>2</xdr:row>
      <xdr:rowOff>213360</xdr:rowOff>
    </xdr:to>
    <xdr:pic>
      <xdr:nvPicPr>
        <xdr:cNvPr id="2126" name="Picture 1" descr="logo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9260" y="22860"/>
          <a:ext cx="14249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125</xdr:row>
      <xdr:rowOff>0</xdr:rowOff>
    </xdr:from>
    <xdr:ext cx="192763" cy="264560"/>
    <xdr:sp macro="" textlink="">
      <xdr:nvSpPr>
        <xdr:cNvPr id="3" name="TextBox 3"/>
        <xdr:cNvSpPr txBox="1"/>
      </xdr:nvSpPr>
      <xdr:spPr>
        <a:xfrm>
          <a:off x="3543300" y="2883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19050</xdr:colOff>
      <xdr:row>145</xdr:row>
      <xdr:rowOff>0</xdr:rowOff>
    </xdr:from>
    <xdr:ext cx="192763" cy="264560"/>
    <xdr:sp macro="" textlink="">
      <xdr:nvSpPr>
        <xdr:cNvPr id="6" name="TextBox 3"/>
        <xdr:cNvSpPr txBox="1"/>
      </xdr:nvSpPr>
      <xdr:spPr>
        <a:xfrm>
          <a:off x="3543300" y="3306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171450</xdr:colOff>
      <xdr:row>145</xdr:row>
      <xdr:rowOff>0</xdr:rowOff>
    </xdr:from>
    <xdr:ext cx="192763" cy="264560"/>
    <xdr:sp macro="" textlink="">
      <xdr:nvSpPr>
        <xdr:cNvPr id="7" name="TextBox 3"/>
        <xdr:cNvSpPr txBox="1"/>
      </xdr:nvSpPr>
      <xdr:spPr>
        <a:xfrm>
          <a:off x="4191000" y="3306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19050</xdr:colOff>
      <xdr:row>145</xdr:row>
      <xdr:rowOff>0</xdr:rowOff>
    </xdr:from>
    <xdr:ext cx="192763" cy="264560"/>
    <xdr:sp macro="" textlink="">
      <xdr:nvSpPr>
        <xdr:cNvPr id="8" name="TextBox 3"/>
        <xdr:cNvSpPr txBox="1"/>
      </xdr:nvSpPr>
      <xdr:spPr>
        <a:xfrm>
          <a:off x="3543300" y="3306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171450</xdr:colOff>
      <xdr:row>145</xdr:row>
      <xdr:rowOff>0</xdr:rowOff>
    </xdr:from>
    <xdr:ext cx="192763" cy="264560"/>
    <xdr:sp macro="" textlink="">
      <xdr:nvSpPr>
        <xdr:cNvPr id="9" name="TextBox 3"/>
        <xdr:cNvSpPr txBox="1"/>
      </xdr:nvSpPr>
      <xdr:spPr>
        <a:xfrm>
          <a:off x="4191000" y="33061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19050</xdr:colOff>
      <xdr:row>146</xdr:row>
      <xdr:rowOff>0</xdr:rowOff>
    </xdr:from>
    <xdr:ext cx="192763" cy="264560"/>
    <xdr:sp macro="" textlink="">
      <xdr:nvSpPr>
        <xdr:cNvPr id="10" name="TextBox 3"/>
        <xdr:cNvSpPr txBox="1"/>
      </xdr:nvSpPr>
      <xdr:spPr>
        <a:xfrm>
          <a:off x="3543300" y="3348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171450</xdr:colOff>
      <xdr:row>146</xdr:row>
      <xdr:rowOff>0</xdr:rowOff>
    </xdr:from>
    <xdr:ext cx="192763" cy="264560"/>
    <xdr:sp macro="" textlink="">
      <xdr:nvSpPr>
        <xdr:cNvPr id="11" name="TextBox 3"/>
        <xdr:cNvSpPr txBox="1"/>
      </xdr:nvSpPr>
      <xdr:spPr>
        <a:xfrm>
          <a:off x="4191000" y="3348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19050</xdr:colOff>
      <xdr:row>146</xdr:row>
      <xdr:rowOff>0</xdr:rowOff>
    </xdr:from>
    <xdr:ext cx="192763" cy="264560"/>
    <xdr:sp macro="" textlink="">
      <xdr:nvSpPr>
        <xdr:cNvPr id="12" name="TextBox 3"/>
        <xdr:cNvSpPr txBox="1"/>
      </xdr:nvSpPr>
      <xdr:spPr>
        <a:xfrm>
          <a:off x="3543300" y="3348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171450</xdr:colOff>
      <xdr:row>146</xdr:row>
      <xdr:rowOff>0</xdr:rowOff>
    </xdr:from>
    <xdr:ext cx="192763" cy="264560"/>
    <xdr:sp macro="" textlink="">
      <xdr:nvSpPr>
        <xdr:cNvPr id="13" name="TextBox 3"/>
        <xdr:cNvSpPr txBox="1"/>
      </xdr:nvSpPr>
      <xdr:spPr>
        <a:xfrm>
          <a:off x="4191000" y="3348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6</xdr:col>
      <xdr:colOff>243840</xdr:colOff>
      <xdr:row>2</xdr:row>
      <xdr:rowOff>243840</xdr:rowOff>
    </xdr:from>
    <xdr:to>
      <xdr:col>7</xdr:col>
      <xdr:colOff>792480</xdr:colOff>
      <xdr:row>5</xdr:row>
      <xdr:rowOff>83820</xdr:rowOff>
    </xdr:to>
    <xdr:pic>
      <xdr:nvPicPr>
        <xdr:cNvPr id="2136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4540" y="678180"/>
          <a:ext cx="1059180" cy="6934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3</xdr:col>
      <xdr:colOff>19050</xdr:colOff>
      <xdr:row>125</xdr:row>
      <xdr:rowOff>0</xdr:rowOff>
    </xdr:from>
    <xdr:ext cx="192763" cy="264560"/>
    <xdr:sp macro="" textlink="">
      <xdr:nvSpPr>
        <xdr:cNvPr id="5" name="TextBox 3"/>
        <xdr:cNvSpPr txBox="1"/>
      </xdr:nvSpPr>
      <xdr:spPr>
        <a:xfrm>
          <a:off x="3543300" y="2883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H147"/>
  <sheetViews>
    <sheetView tabSelected="1" view="pageBreakPreview" workbookViewId="0">
      <selection activeCell="K4" sqref="K4"/>
    </sheetView>
  </sheetViews>
  <sheetFormatPr defaultColWidth="9.109375" defaultRowHeight="13.2"/>
  <cols>
    <col min="1" max="1" width="4.6640625" style="1" customWidth="1"/>
    <col min="2" max="2" width="12.44140625" style="52" customWidth="1"/>
    <col min="3" max="3" width="35.6640625" style="1" customWidth="1"/>
    <col min="4" max="4" width="7.44140625" style="1" customWidth="1"/>
    <col min="5" max="5" width="10.109375" style="1" customWidth="1"/>
    <col min="6" max="6" width="11.33203125" style="1" customWidth="1"/>
    <col min="7" max="7" width="7.44140625" style="1" customWidth="1"/>
    <col min="8" max="8" width="12.33203125" style="1" customWidth="1"/>
    <col min="9" max="16384" width="9.109375" style="1"/>
  </cols>
  <sheetData>
    <row r="1" spans="1:8" ht="19.5" customHeight="1">
      <c r="A1" s="109" t="s">
        <v>105</v>
      </c>
      <c r="B1" s="109"/>
      <c r="C1" s="109"/>
      <c r="D1" s="109"/>
      <c r="E1" s="109"/>
      <c r="F1" s="109"/>
      <c r="G1" s="109"/>
      <c r="H1" s="109"/>
    </row>
    <row r="2" spans="1:8" ht="15" customHeight="1">
      <c r="A2" s="110" t="s">
        <v>106</v>
      </c>
      <c r="B2" s="110"/>
      <c r="C2" s="110"/>
      <c r="D2" s="110"/>
      <c r="E2" s="110"/>
      <c r="F2" s="110"/>
      <c r="G2" s="110"/>
      <c r="H2" s="110"/>
    </row>
    <row r="3" spans="1:8" ht="28.5" customHeight="1">
      <c r="A3" s="111" t="s">
        <v>150</v>
      </c>
      <c r="B3" s="111"/>
      <c r="C3" s="111"/>
      <c r="D3" s="111"/>
      <c r="E3" s="111"/>
      <c r="F3" s="111"/>
      <c r="G3" s="111"/>
      <c r="H3" s="111"/>
    </row>
    <row r="4" spans="1:8" ht="25.95" customHeight="1">
      <c r="A4" s="111" t="s">
        <v>145</v>
      </c>
      <c r="B4" s="111"/>
      <c r="C4" s="111"/>
      <c r="D4" s="111"/>
      <c r="E4" s="111"/>
      <c r="F4" s="111"/>
      <c r="G4" s="111"/>
      <c r="H4" s="111"/>
    </row>
    <row r="5" spans="1:8" ht="13.5" customHeight="1">
      <c r="A5" s="110" t="s">
        <v>107</v>
      </c>
      <c r="B5" s="110"/>
      <c r="C5" s="110"/>
      <c r="D5" s="110"/>
      <c r="E5" s="110"/>
      <c r="F5" s="110"/>
      <c r="G5" s="110"/>
      <c r="H5" s="110"/>
    </row>
    <row r="6" spans="1:8" s="28" customFormat="1" ht="19.5" customHeight="1">
      <c r="A6" s="116" t="s">
        <v>112</v>
      </c>
      <c r="B6" s="116"/>
      <c r="C6" s="116"/>
      <c r="D6" s="116"/>
      <c r="E6" s="116"/>
      <c r="F6" s="116"/>
      <c r="G6" s="116"/>
      <c r="H6" s="116"/>
    </row>
    <row r="7" spans="1:8" ht="15.75" customHeight="1" thickBot="1">
      <c r="A7" s="117" t="s">
        <v>113</v>
      </c>
      <c r="B7" s="117"/>
      <c r="C7" s="117"/>
      <c r="D7" s="117"/>
      <c r="E7" s="117"/>
      <c r="F7" s="117"/>
      <c r="G7" s="117"/>
      <c r="H7" s="117"/>
    </row>
    <row r="8" spans="1:8" ht="46.95" customHeight="1" thickBot="1">
      <c r="A8" s="18" t="s">
        <v>0</v>
      </c>
      <c r="B8" s="41" t="s">
        <v>111</v>
      </c>
      <c r="C8" s="19" t="s">
        <v>1</v>
      </c>
      <c r="D8" s="20" t="s">
        <v>2</v>
      </c>
      <c r="E8" s="20" t="s">
        <v>87</v>
      </c>
      <c r="F8" s="20" t="s">
        <v>3</v>
      </c>
      <c r="G8" s="20" t="s">
        <v>4</v>
      </c>
      <c r="H8" s="63" t="s">
        <v>5</v>
      </c>
    </row>
    <row r="9" spans="1:8" ht="21.75" customHeight="1" thickBot="1">
      <c r="A9" s="118" t="s">
        <v>108</v>
      </c>
      <c r="B9" s="118"/>
      <c r="C9" s="118"/>
      <c r="D9" s="118"/>
      <c r="E9" s="118"/>
      <c r="F9" s="118"/>
      <c r="G9" s="118"/>
      <c r="H9" s="118"/>
    </row>
    <row r="10" spans="1:8" ht="15" customHeight="1" thickBot="1">
      <c r="A10" s="65">
        <v>1</v>
      </c>
      <c r="B10" s="66">
        <v>4607015777529</v>
      </c>
      <c r="C10" s="67" t="s">
        <v>29</v>
      </c>
      <c r="D10" s="68" t="s">
        <v>6</v>
      </c>
      <c r="E10" s="69">
        <v>100</v>
      </c>
      <c r="F10" s="70">
        <v>0.41</v>
      </c>
      <c r="G10" s="71">
        <v>0.2</v>
      </c>
      <c r="H10" s="70">
        <f>F10*1.2</f>
        <v>0.49199999999999994</v>
      </c>
    </row>
    <row r="11" spans="1:8" ht="25.5" customHeight="1" thickBot="1">
      <c r="A11" s="122" t="s">
        <v>82</v>
      </c>
      <c r="B11" s="122"/>
      <c r="C11" s="122"/>
      <c r="D11" s="122"/>
      <c r="E11" s="122"/>
      <c r="F11" s="122"/>
      <c r="G11" s="122"/>
      <c r="H11" s="122"/>
    </row>
    <row r="12" spans="1:8" ht="15" customHeight="1">
      <c r="A12" s="16">
        <f>+A10+1</f>
        <v>2</v>
      </c>
      <c r="B12" s="43">
        <v>4607001720379</v>
      </c>
      <c r="C12" s="4" t="s">
        <v>7</v>
      </c>
      <c r="D12" s="11" t="s">
        <v>8</v>
      </c>
      <c r="E12" s="11">
        <v>100</v>
      </c>
      <c r="F12" s="54">
        <v>0.15</v>
      </c>
      <c r="G12" s="61">
        <v>0.2</v>
      </c>
      <c r="H12" s="72">
        <f>F12*1.2</f>
        <v>0.18</v>
      </c>
    </row>
    <row r="13" spans="1:8" ht="15" customHeight="1">
      <c r="A13" s="15">
        <f t="shared" ref="A13:A55" si="0">A12+1</f>
        <v>3</v>
      </c>
      <c r="B13" s="44">
        <v>4607001720027</v>
      </c>
      <c r="C13" s="2" t="s">
        <v>9</v>
      </c>
      <c r="D13" s="7" t="s">
        <v>10</v>
      </c>
      <c r="E13" s="3">
        <v>500</v>
      </c>
      <c r="F13" s="55">
        <v>0.11</v>
      </c>
      <c r="G13" s="62">
        <v>0.2</v>
      </c>
      <c r="H13" s="73">
        <f t="shared" ref="H13:H55" si="1">F13*1.2</f>
        <v>0.13200000000000001</v>
      </c>
    </row>
    <row r="14" spans="1:8" ht="15" customHeight="1">
      <c r="A14" s="15">
        <f t="shared" si="0"/>
        <v>4</v>
      </c>
      <c r="B14" s="44">
        <v>4607001725565</v>
      </c>
      <c r="C14" s="2" t="s">
        <v>151</v>
      </c>
      <c r="D14" s="7" t="s">
        <v>6</v>
      </c>
      <c r="E14" s="3">
        <v>100</v>
      </c>
      <c r="F14" s="55">
        <v>0.7</v>
      </c>
      <c r="G14" s="62">
        <v>0.2</v>
      </c>
      <c r="H14" s="73">
        <f t="shared" si="1"/>
        <v>0.84</v>
      </c>
    </row>
    <row r="15" spans="1:8" ht="15" customHeight="1">
      <c r="A15" s="15">
        <f t="shared" si="0"/>
        <v>5</v>
      </c>
      <c r="B15" s="44">
        <v>4607001720034</v>
      </c>
      <c r="C15" s="2" t="s">
        <v>11</v>
      </c>
      <c r="D15" s="7" t="s">
        <v>12</v>
      </c>
      <c r="E15" s="3">
        <v>100</v>
      </c>
      <c r="F15" s="55">
        <v>0.19</v>
      </c>
      <c r="G15" s="62">
        <v>0.2</v>
      </c>
      <c r="H15" s="73">
        <f t="shared" si="1"/>
        <v>0.22799999999999998</v>
      </c>
    </row>
    <row r="16" spans="1:8" ht="15" customHeight="1">
      <c r="A16" s="15">
        <f t="shared" si="0"/>
        <v>6</v>
      </c>
      <c r="B16" s="44">
        <v>4607001720058</v>
      </c>
      <c r="C16" s="2" t="s">
        <v>14</v>
      </c>
      <c r="D16" s="7" t="s">
        <v>13</v>
      </c>
      <c r="E16" s="3">
        <v>100</v>
      </c>
      <c r="F16" s="55">
        <v>1.31</v>
      </c>
      <c r="G16" s="62">
        <v>0.2</v>
      </c>
      <c r="H16" s="73">
        <f t="shared" si="1"/>
        <v>1.5720000000000001</v>
      </c>
    </row>
    <row r="17" spans="1:8" ht="15" customHeight="1">
      <c r="A17" s="15">
        <f t="shared" si="0"/>
        <v>7</v>
      </c>
      <c r="B17" s="44">
        <v>4607001720041</v>
      </c>
      <c r="C17" s="2" t="s">
        <v>110</v>
      </c>
      <c r="D17" s="7" t="s">
        <v>20</v>
      </c>
      <c r="E17" s="3">
        <v>100</v>
      </c>
      <c r="F17" s="55">
        <v>0.92</v>
      </c>
      <c r="G17" s="62">
        <v>0.2</v>
      </c>
      <c r="H17" s="73">
        <f t="shared" si="1"/>
        <v>1.1040000000000001</v>
      </c>
    </row>
    <row r="18" spans="1:8" ht="15" customHeight="1">
      <c r="A18" s="15">
        <f t="shared" si="0"/>
        <v>8</v>
      </c>
      <c r="B18" s="44">
        <v>4607001721772</v>
      </c>
      <c r="C18" s="2" t="s">
        <v>83</v>
      </c>
      <c r="D18" s="7" t="s">
        <v>15</v>
      </c>
      <c r="E18" s="3">
        <v>40</v>
      </c>
      <c r="F18" s="55">
        <v>1.05</v>
      </c>
      <c r="G18" s="62">
        <v>0.2</v>
      </c>
      <c r="H18" s="73">
        <f t="shared" si="1"/>
        <v>1.26</v>
      </c>
    </row>
    <row r="19" spans="1:8" ht="15" customHeight="1">
      <c r="A19" s="15">
        <f t="shared" si="0"/>
        <v>9</v>
      </c>
      <c r="B19" s="44">
        <v>4607001725046</v>
      </c>
      <c r="C19" s="2" t="s">
        <v>128</v>
      </c>
      <c r="D19" s="7" t="s">
        <v>6</v>
      </c>
      <c r="E19" s="3">
        <v>60</v>
      </c>
      <c r="F19" s="55">
        <v>0.18</v>
      </c>
      <c r="G19" s="62">
        <v>0.2</v>
      </c>
      <c r="H19" s="73">
        <f t="shared" si="1"/>
        <v>0.216</v>
      </c>
    </row>
    <row r="20" spans="1:8" ht="15" customHeight="1">
      <c r="A20" s="15">
        <f t="shared" si="0"/>
        <v>10</v>
      </c>
      <c r="B20" s="44">
        <v>4607001721505</v>
      </c>
      <c r="C20" s="2" t="s">
        <v>16</v>
      </c>
      <c r="D20" s="7" t="s">
        <v>17</v>
      </c>
      <c r="E20" s="3">
        <v>100</v>
      </c>
      <c r="F20" s="55">
        <v>0.21</v>
      </c>
      <c r="G20" s="62">
        <v>0.2</v>
      </c>
      <c r="H20" s="73">
        <f t="shared" si="1"/>
        <v>0.252</v>
      </c>
    </row>
    <row r="21" spans="1:8" ht="14.4" customHeight="1">
      <c r="A21" s="15">
        <f t="shared" si="0"/>
        <v>11</v>
      </c>
      <c r="B21" s="44">
        <v>4607001725077</v>
      </c>
      <c r="C21" s="2" t="s">
        <v>152</v>
      </c>
      <c r="D21" s="7" t="s">
        <v>32</v>
      </c>
      <c r="E21" s="3">
        <v>60</v>
      </c>
      <c r="F21" s="55">
        <v>1.08</v>
      </c>
      <c r="G21" s="62">
        <v>0.2</v>
      </c>
      <c r="H21" s="73">
        <f t="shared" si="1"/>
        <v>1.296</v>
      </c>
    </row>
    <row r="22" spans="1:8" ht="15" customHeight="1">
      <c r="A22" s="15">
        <f t="shared" si="0"/>
        <v>12</v>
      </c>
      <c r="B22" s="44">
        <v>4607001720065</v>
      </c>
      <c r="C22" s="2" t="s">
        <v>98</v>
      </c>
      <c r="D22" s="7" t="s">
        <v>13</v>
      </c>
      <c r="E22" s="3">
        <v>100</v>
      </c>
      <c r="F22" s="55">
        <v>0.48</v>
      </c>
      <c r="G22" s="62">
        <v>0.2</v>
      </c>
      <c r="H22" s="73">
        <f t="shared" si="1"/>
        <v>0.57599999999999996</v>
      </c>
    </row>
    <row r="23" spans="1:8" ht="15" customHeight="1">
      <c r="A23" s="15">
        <f t="shared" si="0"/>
        <v>13</v>
      </c>
      <c r="B23" s="44">
        <v>4607001720089</v>
      </c>
      <c r="C23" s="2" t="s">
        <v>18</v>
      </c>
      <c r="D23" s="7" t="s">
        <v>13</v>
      </c>
      <c r="E23" s="3">
        <v>100</v>
      </c>
      <c r="F23" s="55">
        <v>0.23</v>
      </c>
      <c r="G23" s="62">
        <v>0.2</v>
      </c>
      <c r="H23" s="73">
        <f t="shared" si="1"/>
        <v>0.27600000000000002</v>
      </c>
    </row>
    <row r="24" spans="1:8" ht="14.25" customHeight="1">
      <c r="A24" s="15">
        <f t="shared" si="0"/>
        <v>14</v>
      </c>
      <c r="B24" s="44">
        <v>4607001720096</v>
      </c>
      <c r="C24" s="2" t="s">
        <v>19</v>
      </c>
      <c r="D24" s="7" t="s">
        <v>20</v>
      </c>
      <c r="E24" s="3">
        <v>100</v>
      </c>
      <c r="F24" s="55">
        <v>0.51</v>
      </c>
      <c r="G24" s="62">
        <v>0.2</v>
      </c>
      <c r="H24" s="73">
        <f t="shared" si="1"/>
        <v>0.61199999999999999</v>
      </c>
    </row>
    <row r="25" spans="1:8" ht="15" customHeight="1">
      <c r="A25" s="15">
        <f t="shared" si="0"/>
        <v>15</v>
      </c>
      <c r="B25" s="44">
        <v>4607001720102</v>
      </c>
      <c r="C25" s="2" t="s">
        <v>22</v>
      </c>
      <c r="D25" s="7" t="s">
        <v>20</v>
      </c>
      <c r="E25" s="3">
        <v>100</v>
      </c>
      <c r="F25" s="55">
        <v>0.28000000000000003</v>
      </c>
      <c r="G25" s="62">
        <v>0.2</v>
      </c>
      <c r="H25" s="73">
        <f t="shared" si="1"/>
        <v>0.33600000000000002</v>
      </c>
    </row>
    <row r="26" spans="1:8" ht="15" customHeight="1">
      <c r="A26" s="15">
        <f t="shared" si="0"/>
        <v>16</v>
      </c>
      <c r="B26" s="44">
        <v>4607001720126</v>
      </c>
      <c r="C26" s="2" t="s">
        <v>23</v>
      </c>
      <c r="D26" s="7" t="s">
        <v>13</v>
      </c>
      <c r="E26" s="3">
        <v>100</v>
      </c>
      <c r="F26" s="55">
        <v>0.14000000000000001</v>
      </c>
      <c r="G26" s="62">
        <v>0.2</v>
      </c>
      <c r="H26" s="73">
        <f t="shared" si="1"/>
        <v>0.16800000000000001</v>
      </c>
    </row>
    <row r="27" spans="1:8" ht="15" customHeight="1">
      <c r="A27" s="15">
        <f t="shared" si="0"/>
        <v>17</v>
      </c>
      <c r="B27" s="44">
        <v>4607001720140</v>
      </c>
      <c r="C27" s="2" t="s">
        <v>24</v>
      </c>
      <c r="D27" s="7" t="s">
        <v>13</v>
      </c>
      <c r="E27" s="3">
        <v>100</v>
      </c>
      <c r="F27" s="55">
        <v>0.14000000000000001</v>
      </c>
      <c r="G27" s="62">
        <v>0.2</v>
      </c>
      <c r="H27" s="73">
        <f t="shared" si="1"/>
        <v>0.16800000000000001</v>
      </c>
    </row>
    <row r="28" spans="1:8" ht="15" customHeight="1">
      <c r="A28" s="15">
        <f t="shared" si="0"/>
        <v>18</v>
      </c>
      <c r="B28" s="44">
        <v>4607001720157</v>
      </c>
      <c r="C28" s="2" t="s">
        <v>25</v>
      </c>
      <c r="D28" s="7" t="s">
        <v>13</v>
      </c>
      <c r="E28" s="3">
        <v>100</v>
      </c>
      <c r="F28" s="55">
        <v>0.23</v>
      </c>
      <c r="G28" s="62">
        <v>0.2</v>
      </c>
      <c r="H28" s="73">
        <f t="shared" si="1"/>
        <v>0.27600000000000002</v>
      </c>
    </row>
    <row r="29" spans="1:8" ht="15" customHeight="1">
      <c r="A29" s="15">
        <f t="shared" si="0"/>
        <v>19</v>
      </c>
      <c r="B29" s="44">
        <v>4607001721956</v>
      </c>
      <c r="C29" s="2" t="s">
        <v>26</v>
      </c>
      <c r="D29" s="7" t="s">
        <v>13</v>
      </c>
      <c r="E29" s="3">
        <v>100</v>
      </c>
      <c r="F29" s="55">
        <v>0.35</v>
      </c>
      <c r="G29" s="62">
        <v>0.2</v>
      </c>
      <c r="H29" s="73">
        <f t="shared" si="1"/>
        <v>0.42</v>
      </c>
    </row>
    <row r="30" spans="1:8" ht="15" customHeight="1">
      <c r="A30" s="15">
        <f t="shared" si="0"/>
        <v>20</v>
      </c>
      <c r="B30" s="44">
        <v>4607001720164</v>
      </c>
      <c r="C30" s="2" t="s">
        <v>27</v>
      </c>
      <c r="D30" s="7" t="s">
        <v>13</v>
      </c>
      <c r="E30" s="3">
        <v>100</v>
      </c>
      <c r="F30" s="55">
        <v>0.24</v>
      </c>
      <c r="G30" s="62">
        <v>0.2</v>
      </c>
      <c r="H30" s="73">
        <f t="shared" si="1"/>
        <v>0.28799999999999998</v>
      </c>
    </row>
    <row r="31" spans="1:8" ht="15" customHeight="1">
      <c r="A31" s="15">
        <f t="shared" si="0"/>
        <v>21</v>
      </c>
      <c r="B31" s="44">
        <v>4607001724100</v>
      </c>
      <c r="C31" s="2" t="s">
        <v>28</v>
      </c>
      <c r="D31" s="7" t="s">
        <v>13</v>
      </c>
      <c r="E31" s="3">
        <v>100</v>
      </c>
      <c r="F31" s="55">
        <v>0.32</v>
      </c>
      <c r="G31" s="62">
        <v>0.2</v>
      </c>
      <c r="H31" s="73">
        <f t="shared" si="1"/>
        <v>0.38400000000000001</v>
      </c>
    </row>
    <row r="32" spans="1:8" ht="15" customHeight="1">
      <c r="A32" s="15">
        <f t="shared" si="0"/>
        <v>22</v>
      </c>
      <c r="B32" s="44">
        <v>4607001722489</v>
      </c>
      <c r="C32" s="2" t="s">
        <v>109</v>
      </c>
      <c r="D32" s="7" t="s">
        <v>13</v>
      </c>
      <c r="E32" s="3">
        <v>150</v>
      </c>
      <c r="F32" s="55">
        <v>0.28999999999999998</v>
      </c>
      <c r="G32" s="62">
        <v>0.2</v>
      </c>
      <c r="H32" s="73">
        <f t="shared" si="1"/>
        <v>0.34799999999999998</v>
      </c>
    </row>
    <row r="33" spans="1:8" ht="15" customHeight="1">
      <c r="A33" s="15">
        <f t="shared" si="0"/>
        <v>23</v>
      </c>
      <c r="B33" s="44">
        <v>4607001720171</v>
      </c>
      <c r="C33" s="2" t="s">
        <v>31</v>
      </c>
      <c r="D33" s="7" t="s">
        <v>13</v>
      </c>
      <c r="E33" s="7">
        <v>100</v>
      </c>
      <c r="F33" s="56">
        <v>0.15</v>
      </c>
      <c r="G33" s="62">
        <v>0.2</v>
      </c>
      <c r="H33" s="73">
        <f t="shared" si="1"/>
        <v>0.18</v>
      </c>
    </row>
    <row r="34" spans="1:8" ht="15" customHeight="1">
      <c r="A34" s="15">
        <f t="shared" si="0"/>
        <v>24</v>
      </c>
      <c r="B34" s="44">
        <v>4607001721208</v>
      </c>
      <c r="C34" s="2" t="s">
        <v>31</v>
      </c>
      <c r="D34" s="7" t="s">
        <v>32</v>
      </c>
      <c r="E34" s="3">
        <v>60</v>
      </c>
      <c r="F34" s="55">
        <v>0.57999999999999996</v>
      </c>
      <c r="G34" s="62">
        <v>0.2</v>
      </c>
      <c r="H34" s="73">
        <f t="shared" si="1"/>
        <v>0.69599999999999995</v>
      </c>
    </row>
    <row r="35" spans="1:8" ht="15" customHeight="1">
      <c r="A35" s="15">
        <f t="shared" si="0"/>
        <v>25</v>
      </c>
      <c r="B35" s="44">
        <v>4607001720225</v>
      </c>
      <c r="C35" s="2" t="s">
        <v>33</v>
      </c>
      <c r="D35" s="7" t="s">
        <v>13</v>
      </c>
      <c r="E35" s="3">
        <v>100</v>
      </c>
      <c r="F35" s="55">
        <v>0.61</v>
      </c>
      <c r="G35" s="62">
        <v>0.2</v>
      </c>
      <c r="H35" s="73">
        <f t="shared" si="1"/>
        <v>0.73199999999999998</v>
      </c>
    </row>
    <row r="36" spans="1:8" ht="15" customHeight="1">
      <c r="A36" s="15">
        <f t="shared" si="0"/>
        <v>26</v>
      </c>
      <c r="B36" s="44">
        <v>4607001720232</v>
      </c>
      <c r="C36" s="2" t="s">
        <v>34</v>
      </c>
      <c r="D36" s="7" t="s">
        <v>13</v>
      </c>
      <c r="E36" s="3">
        <v>100</v>
      </c>
      <c r="F36" s="55">
        <v>0.19</v>
      </c>
      <c r="G36" s="62">
        <v>0.2</v>
      </c>
      <c r="H36" s="73">
        <f t="shared" si="1"/>
        <v>0.22799999999999998</v>
      </c>
    </row>
    <row r="37" spans="1:8" ht="15" customHeight="1">
      <c r="A37" s="15">
        <f t="shared" si="0"/>
        <v>27</v>
      </c>
      <c r="B37" s="44">
        <v>4607001725060</v>
      </c>
      <c r="C37" s="2" t="s">
        <v>34</v>
      </c>
      <c r="D37" s="7" t="s">
        <v>32</v>
      </c>
      <c r="E37" s="3">
        <v>50</v>
      </c>
      <c r="F37" s="55">
        <v>0.7</v>
      </c>
      <c r="G37" s="62">
        <v>0.2</v>
      </c>
      <c r="H37" s="73">
        <f t="shared" si="1"/>
        <v>0.84</v>
      </c>
    </row>
    <row r="38" spans="1:8" ht="15" customHeight="1">
      <c r="A38" s="15">
        <f t="shared" si="0"/>
        <v>28</v>
      </c>
      <c r="B38" s="44">
        <v>4607001720249</v>
      </c>
      <c r="C38" s="2" t="s">
        <v>35</v>
      </c>
      <c r="D38" s="7" t="s">
        <v>13</v>
      </c>
      <c r="E38" s="3">
        <v>100</v>
      </c>
      <c r="F38" s="55">
        <v>0.46</v>
      </c>
      <c r="G38" s="62">
        <v>0.2</v>
      </c>
      <c r="H38" s="73">
        <f t="shared" si="1"/>
        <v>0.55200000000000005</v>
      </c>
    </row>
    <row r="39" spans="1:8" ht="15" customHeight="1">
      <c r="A39" s="15">
        <f t="shared" si="0"/>
        <v>29</v>
      </c>
      <c r="B39" s="44">
        <v>4607001720263</v>
      </c>
      <c r="C39" s="2" t="s">
        <v>36</v>
      </c>
      <c r="D39" s="7" t="s">
        <v>13</v>
      </c>
      <c r="E39" s="3">
        <v>100</v>
      </c>
      <c r="F39" s="55">
        <v>0.46</v>
      </c>
      <c r="G39" s="62">
        <v>0.2</v>
      </c>
      <c r="H39" s="73">
        <f t="shared" si="1"/>
        <v>0.55200000000000005</v>
      </c>
    </row>
    <row r="40" spans="1:8" ht="15" customHeight="1">
      <c r="A40" s="15">
        <f t="shared" si="0"/>
        <v>30</v>
      </c>
      <c r="B40" s="44">
        <v>4607001720584</v>
      </c>
      <c r="C40" s="2" t="s">
        <v>84</v>
      </c>
      <c r="D40" s="7" t="s">
        <v>13</v>
      </c>
      <c r="E40" s="3">
        <v>100</v>
      </c>
      <c r="F40" s="55">
        <v>0.18</v>
      </c>
      <c r="G40" s="62">
        <v>0.2</v>
      </c>
      <c r="H40" s="73">
        <f t="shared" si="1"/>
        <v>0.216</v>
      </c>
    </row>
    <row r="41" spans="1:8" ht="15" customHeight="1">
      <c r="A41" s="15">
        <f t="shared" si="0"/>
        <v>31</v>
      </c>
      <c r="B41" s="44">
        <v>4607001720270</v>
      </c>
      <c r="C41" s="2" t="s">
        <v>37</v>
      </c>
      <c r="D41" s="7" t="s">
        <v>13</v>
      </c>
      <c r="E41" s="3">
        <v>100</v>
      </c>
      <c r="F41" s="55">
        <v>0.16</v>
      </c>
      <c r="G41" s="62">
        <v>0.2</v>
      </c>
      <c r="H41" s="73">
        <f t="shared" si="1"/>
        <v>0.192</v>
      </c>
    </row>
    <row r="42" spans="1:8" ht="15" customHeight="1">
      <c r="A42" s="15">
        <f t="shared" si="0"/>
        <v>32</v>
      </c>
      <c r="B42" s="44">
        <v>4607001721543</v>
      </c>
      <c r="C42" s="2" t="s">
        <v>37</v>
      </c>
      <c r="D42" s="7" t="s">
        <v>38</v>
      </c>
      <c r="E42" s="3">
        <v>50</v>
      </c>
      <c r="F42" s="55">
        <v>0.63</v>
      </c>
      <c r="G42" s="62">
        <v>0.2</v>
      </c>
      <c r="H42" s="73">
        <f t="shared" si="1"/>
        <v>0.75600000000000001</v>
      </c>
    </row>
    <row r="43" spans="1:8" ht="15" customHeight="1">
      <c r="A43" s="15">
        <f t="shared" si="0"/>
        <v>33</v>
      </c>
      <c r="B43" s="44">
        <v>4607001720287</v>
      </c>
      <c r="C43" s="12" t="s">
        <v>39</v>
      </c>
      <c r="D43" s="7" t="s">
        <v>13</v>
      </c>
      <c r="E43" s="3">
        <v>100</v>
      </c>
      <c r="F43" s="55">
        <v>0.99</v>
      </c>
      <c r="G43" s="62">
        <v>0.2</v>
      </c>
      <c r="H43" s="73">
        <f t="shared" si="1"/>
        <v>1.1879999999999999</v>
      </c>
    </row>
    <row r="44" spans="1:8" ht="15" customHeight="1">
      <c r="A44" s="15">
        <f t="shared" si="0"/>
        <v>34</v>
      </c>
      <c r="B44" s="44">
        <v>4607001720300</v>
      </c>
      <c r="C44" s="2" t="s">
        <v>40</v>
      </c>
      <c r="D44" s="7" t="s">
        <v>13</v>
      </c>
      <c r="E44" s="3">
        <v>100</v>
      </c>
      <c r="F44" s="55">
        <v>0.25</v>
      </c>
      <c r="G44" s="62">
        <v>0.2</v>
      </c>
      <c r="H44" s="73">
        <f t="shared" si="1"/>
        <v>0.3</v>
      </c>
    </row>
    <row r="45" spans="1:8" ht="15" customHeight="1">
      <c r="A45" s="15">
        <f t="shared" si="0"/>
        <v>35</v>
      </c>
      <c r="B45" s="44">
        <v>4607001720928</v>
      </c>
      <c r="C45" s="2" t="s">
        <v>40</v>
      </c>
      <c r="D45" s="7" t="s">
        <v>32</v>
      </c>
      <c r="E45" s="3">
        <v>50</v>
      </c>
      <c r="F45" s="55">
        <v>1.0900000000000001</v>
      </c>
      <c r="G45" s="62">
        <v>0.2</v>
      </c>
      <c r="H45" s="73">
        <f t="shared" si="1"/>
        <v>1.3080000000000001</v>
      </c>
    </row>
    <row r="46" spans="1:8" ht="15" customHeight="1">
      <c r="A46" s="15">
        <f t="shared" si="0"/>
        <v>36</v>
      </c>
      <c r="B46" s="44">
        <v>4607001724094</v>
      </c>
      <c r="C46" s="2" t="s">
        <v>40</v>
      </c>
      <c r="D46" s="7" t="s">
        <v>41</v>
      </c>
      <c r="E46" s="3">
        <v>60</v>
      </c>
      <c r="F46" s="55">
        <v>1.99</v>
      </c>
      <c r="G46" s="62">
        <v>0.2</v>
      </c>
      <c r="H46" s="73">
        <f t="shared" si="1"/>
        <v>2.3879999999999999</v>
      </c>
    </row>
    <row r="47" spans="1:8" ht="15" customHeight="1">
      <c r="A47" s="15">
        <f t="shared" si="0"/>
        <v>37</v>
      </c>
      <c r="B47" s="44">
        <v>4607001723356</v>
      </c>
      <c r="C47" s="2" t="s">
        <v>42</v>
      </c>
      <c r="D47" s="7" t="s">
        <v>6</v>
      </c>
      <c r="E47" s="3">
        <v>60</v>
      </c>
      <c r="F47" s="55">
        <v>0.56000000000000005</v>
      </c>
      <c r="G47" s="62">
        <v>0.2</v>
      </c>
      <c r="H47" s="73">
        <f t="shared" si="1"/>
        <v>0.67200000000000004</v>
      </c>
    </row>
    <row r="48" spans="1:8" ht="15" customHeight="1">
      <c r="A48" s="15">
        <f t="shared" si="0"/>
        <v>38</v>
      </c>
      <c r="B48" s="44">
        <v>4607001720355</v>
      </c>
      <c r="C48" s="2" t="s">
        <v>43</v>
      </c>
      <c r="D48" s="7" t="s">
        <v>8</v>
      </c>
      <c r="E48" s="3">
        <v>30</v>
      </c>
      <c r="F48" s="55">
        <v>0.14000000000000001</v>
      </c>
      <c r="G48" s="62">
        <v>0.2</v>
      </c>
      <c r="H48" s="73">
        <f t="shared" si="1"/>
        <v>0.16800000000000001</v>
      </c>
    </row>
    <row r="49" spans="1:8" ht="15" customHeight="1">
      <c r="A49" s="15">
        <f t="shared" si="0"/>
        <v>39</v>
      </c>
      <c r="B49" s="44">
        <v>4607001720546</v>
      </c>
      <c r="C49" s="2" t="s">
        <v>44</v>
      </c>
      <c r="D49" s="7" t="s">
        <v>13</v>
      </c>
      <c r="E49" s="3">
        <v>100</v>
      </c>
      <c r="F49" s="55">
        <v>0.15</v>
      </c>
      <c r="G49" s="62">
        <v>0.2</v>
      </c>
      <c r="H49" s="73">
        <f t="shared" si="1"/>
        <v>0.18</v>
      </c>
    </row>
    <row r="50" spans="1:8" ht="15" customHeight="1">
      <c r="A50" s="15">
        <f t="shared" si="0"/>
        <v>40</v>
      </c>
      <c r="B50" s="44">
        <v>4607001725398</v>
      </c>
      <c r="C50" s="2" t="s">
        <v>44</v>
      </c>
      <c r="D50" s="7" t="s">
        <v>32</v>
      </c>
      <c r="E50" s="3">
        <v>50</v>
      </c>
      <c r="F50" s="55">
        <v>0.5</v>
      </c>
      <c r="G50" s="62">
        <v>0.2</v>
      </c>
      <c r="H50" s="73">
        <f t="shared" si="1"/>
        <v>0.6</v>
      </c>
    </row>
    <row r="51" spans="1:8" ht="15" customHeight="1">
      <c r="A51" s="15">
        <f t="shared" si="0"/>
        <v>41</v>
      </c>
      <c r="B51" s="44">
        <v>4607001720409</v>
      </c>
      <c r="C51" s="2" t="s">
        <v>45</v>
      </c>
      <c r="D51" s="7" t="s">
        <v>8</v>
      </c>
      <c r="E51" s="3">
        <v>100</v>
      </c>
      <c r="F51" s="55">
        <v>0.19</v>
      </c>
      <c r="G51" s="62">
        <v>0.2</v>
      </c>
      <c r="H51" s="73">
        <f t="shared" si="1"/>
        <v>0.22799999999999998</v>
      </c>
    </row>
    <row r="52" spans="1:8" ht="15" customHeight="1">
      <c r="A52" s="15">
        <f t="shared" si="0"/>
        <v>42</v>
      </c>
      <c r="B52" s="44">
        <v>4607001720324</v>
      </c>
      <c r="C52" s="2" t="s">
        <v>46</v>
      </c>
      <c r="D52" s="7" t="s">
        <v>13</v>
      </c>
      <c r="E52" s="3">
        <v>100</v>
      </c>
      <c r="F52" s="55">
        <v>0.43</v>
      </c>
      <c r="G52" s="62">
        <v>0.2</v>
      </c>
      <c r="H52" s="73">
        <f t="shared" si="1"/>
        <v>0.51600000000000001</v>
      </c>
    </row>
    <row r="53" spans="1:8" ht="15.6" customHeight="1">
      <c r="A53" s="15">
        <f t="shared" si="0"/>
        <v>43</v>
      </c>
      <c r="B53" s="44">
        <v>4607001720973</v>
      </c>
      <c r="C53" s="39" t="s">
        <v>47</v>
      </c>
      <c r="D53" s="9" t="s">
        <v>30</v>
      </c>
      <c r="E53" s="9">
        <v>100</v>
      </c>
      <c r="F53" s="57">
        <v>0.42</v>
      </c>
      <c r="G53" s="62">
        <v>0.2</v>
      </c>
      <c r="H53" s="74">
        <f t="shared" si="1"/>
        <v>0.504</v>
      </c>
    </row>
    <row r="54" spans="1:8" ht="15" customHeight="1">
      <c r="A54" s="15">
        <f t="shared" si="0"/>
        <v>44</v>
      </c>
      <c r="B54" s="44">
        <v>4607001720362</v>
      </c>
      <c r="C54" s="2" t="s">
        <v>48</v>
      </c>
      <c r="D54" s="7" t="s">
        <v>8</v>
      </c>
      <c r="E54" s="3">
        <v>30</v>
      </c>
      <c r="F54" s="55">
        <v>0.14000000000000001</v>
      </c>
      <c r="G54" s="62">
        <v>0.2</v>
      </c>
      <c r="H54" s="73">
        <f t="shared" si="1"/>
        <v>0.16800000000000001</v>
      </c>
    </row>
    <row r="55" spans="1:8" ht="15" customHeight="1" thickBot="1">
      <c r="A55" s="15">
        <f t="shared" si="0"/>
        <v>45</v>
      </c>
      <c r="B55" s="42">
        <v>4607001720331</v>
      </c>
      <c r="C55" s="8" t="s">
        <v>49</v>
      </c>
      <c r="D55" s="13" t="s">
        <v>13</v>
      </c>
      <c r="E55" s="14">
        <v>30</v>
      </c>
      <c r="F55" s="53">
        <v>0.43</v>
      </c>
      <c r="G55" s="60">
        <v>0.2</v>
      </c>
      <c r="H55" s="75">
        <f t="shared" si="1"/>
        <v>0.51600000000000001</v>
      </c>
    </row>
    <row r="56" spans="1:8" ht="21" customHeight="1" thickBot="1">
      <c r="A56" s="112" t="s">
        <v>51</v>
      </c>
      <c r="B56" s="112"/>
      <c r="C56" s="112"/>
      <c r="D56" s="112"/>
      <c r="E56" s="112"/>
      <c r="F56" s="112"/>
      <c r="G56" s="112"/>
      <c r="H56" s="112"/>
    </row>
    <row r="57" spans="1:8" ht="15" customHeight="1">
      <c r="A57" s="16">
        <f>+A55+1</f>
        <v>46</v>
      </c>
      <c r="B57" s="43">
        <v>4607001723165</v>
      </c>
      <c r="C57" s="4" t="s">
        <v>21</v>
      </c>
      <c r="D57" s="17" t="s">
        <v>6</v>
      </c>
      <c r="E57" s="11">
        <v>40</v>
      </c>
      <c r="F57" s="54">
        <v>0.23</v>
      </c>
      <c r="G57" s="61">
        <v>0.2</v>
      </c>
      <c r="H57" s="72">
        <f>F57*1.2</f>
        <v>0.27600000000000002</v>
      </c>
    </row>
    <row r="58" spans="1:8" ht="15" customHeight="1">
      <c r="A58" s="15">
        <f t="shared" ref="A58:A85" si="2">+A57+1</f>
        <v>47</v>
      </c>
      <c r="B58" s="44">
        <v>4607001720867</v>
      </c>
      <c r="C58" s="2" t="s">
        <v>52</v>
      </c>
      <c r="D58" s="7" t="s">
        <v>6</v>
      </c>
      <c r="E58" s="3">
        <v>40</v>
      </c>
      <c r="F58" s="55">
        <v>0.23</v>
      </c>
      <c r="G58" s="62">
        <v>0.2</v>
      </c>
      <c r="H58" s="73">
        <f t="shared" ref="H58:H85" si="3">F58*1.2</f>
        <v>0.27600000000000002</v>
      </c>
    </row>
    <row r="59" spans="1:8" ht="15" customHeight="1">
      <c r="A59" s="15">
        <f t="shared" si="2"/>
        <v>48</v>
      </c>
      <c r="B59" s="44">
        <v>4607001722977</v>
      </c>
      <c r="C59" s="2" t="s">
        <v>53</v>
      </c>
      <c r="D59" s="7" t="s">
        <v>6</v>
      </c>
      <c r="E59" s="3">
        <v>40</v>
      </c>
      <c r="F59" s="55">
        <v>0.23</v>
      </c>
      <c r="G59" s="62">
        <v>0.2</v>
      </c>
      <c r="H59" s="73">
        <f t="shared" si="3"/>
        <v>0.27600000000000002</v>
      </c>
    </row>
    <row r="60" spans="1:8" ht="15" customHeight="1">
      <c r="A60" s="15">
        <f t="shared" si="2"/>
        <v>49</v>
      </c>
      <c r="B60" s="44">
        <v>4607001723073</v>
      </c>
      <c r="C60" s="2" t="s">
        <v>54</v>
      </c>
      <c r="D60" s="7" t="s">
        <v>6</v>
      </c>
      <c r="E60" s="3">
        <v>40</v>
      </c>
      <c r="F60" s="55">
        <v>0.23</v>
      </c>
      <c r="G60" s="62">
        <v>0.2</v>
      </c>
      <c r="H60" s="73">
        <f t="shared" si="3"/>
        <v>0.27600000000000002</v>
      </c>
    </row>
    <row r="61" spans="1:8" ht="15" customHeight="1">
      <c r="A61" s="15">
        <f t="shared" si="2"/>
        <v>50</v>
      </c>
      <c r="B61" s="44">
        <v>4607001723004</v>
      </c>
      <c r="C61" s="2" t="s">
        <v>55</v>
      </c>
      <c r="D61" s="7" t="s">
        <v>6</v>
      </c>
      <c r="E61" s="3">
        <v>40</v>
      </c>
      <c r="F61" s="55">
        <v>0.23</v>
      </c>
      <c r="G61" s="62">
        <v>0.2</v>
      </c>
      <c r="H61" s="73">
        <f t="shared" si="3"/>
        <v>0.27600000000000002</v>
      </c>
    </row>
    <row r="62" spans="1:8" ht="15" customHeight="1">
      <c r="A62" s="15">
        <f t="shared" si="2"/>
        <v>51</v>
      </c>
      <c r="B62" s="44">
        <v>4607001723011</v>
      </c>
      <c r="C62" s="2" t="s">
        <v>56</v>
      </c>
      <c r="D62" s="7" t="s">
        <v>6</v>
      </c>
      <c r="E62" s="3">
        <v>40</v>
      </c>
      <c r="F62" s="55">
        <v>0.23</v>
      </c>
      <c r="G62" s="62">
        <v>0.2</v>
      </c>
      <c r="H62" s="73">
        <f t="shared" si="3"/>
        <v>0.27600000000000002</v>
      </c>
    </row>
    <row r="63" spans="1:8" ht="15" customHeight="1">
      <c r="A63" s="15">
        <f t="shared" si="2"/>
        <v>52</v>
      </c>
      <c r="B63" s="44">
        <v>4607001723042</v>
      </c>
      <c r="C63" s="2" t="s">
        <v>57</v>
      </c>
      <c r="D63" s="7" t="s">
        <v>6</v>
      </c>
      <c r="E63" s="3">
        <v>40</v>
      </c>
      <c r="F63" s="55">
        <v>0.23</v>
      </c>
      <c r="G63" s="62">
        <v>0.2</v>
      </c>
      <c r="H63" s="73">
        <f t="shared" si="3"/>
        <v>0.27600000000000002</v>
      </c>
    </row>
    <row r="64" spans="1:8" ht="14.4" customHeight="1">
      <c r="A64" s="15">
        <f t="shared" si="2"/>
        <v>53</v>
      </c>
      <c r="B64" s="44">
        <v>4607001723172</v>
      </c>
      <c r="C64" s="2" t="s">
        <v>58</v>
      </c>
      <c r="D64" s="7" t="s">
        <v>6</v>
      </c>
      <c r="E64" s="3">
        <v>40</v>
      </c>
      <c r="F64" s="55">
        <v>0.23</v>
      </c>
      <c r="G64" s="62">
        <v>0.2</v>
      </c>
      <c r="H64" s="73">
        <f t="shared" si="3"/>
        <v>0.27600000000000002</v>
      </c>
    </row>
    <row r="65" spans="1:8" ht="15" customHeight="1">
      <c r="A65" s="15">
        <f t="shared" si="2"/>
        <v>54</v>
      </c>
      <c r="B65" s="44">
        <v>4607001721727</v>
      </c>
      <c r="C65" s="2" t="s">
        <v>59</v>
      </c>
      <c r="D65" s="7" t="s">
        <v>6</v>
      </c>
      <c r="E65" s="3">
        <v>40</v>
      </c>
      <c r="F65" s="55">
        <v>0.23</v>
      </c>
      <c r="G65" s="62">
        <v>0.2</v>
      </c>
      <c r="H65" s="73">
        <f t="shared" si="3"/>
        <v>0.27600000000000002</v>
      </c>
    </row>
    <row r="66" spans="1:8" ht="15" customHeight="1">
      <c r="A66" s="15">
        <f t="shared" si="2"/>
        <v>55</v>
      </c>
      <c r="B66" s="44">
        <v>4607001721710</v>
      </c>
      <c r="C66" s="2" t="s">
        <v>60</v>
      </c>
      <c r="D66" s="7" t="s">
        <v>6</v>
      </c>
      <c r="E66" s="3">
        <v>40</v>
      </c>
      <c r="F66" s="55">
        <v>0.23</v>
      </c>
      <c r="G66" s="62">
        <v>0.2</v>
      </c>
      <c r="H66" s="73">
        <f t="shared" si="3"/>
        <v>0.27600000000000002</v>
      </c>
    </row>
    <row r="67" spans="1:8" ht="15" customHeight="1">
      <c r="A67" s="15">
        <f t="shared" si="2"/>
        <v>56</v>
      </c>
      <c r="B67" s="44">
        <v>4607001723080</v>
      </c>
      <c r="C67" s="2" t="s">
        <v>61</v>
      </c>
      <c r="D67" s="7" t="s">
        <v>6</v>
      </c>
      <c r="E67" s="3">
        <v>40</v>
      </c>
      <c r="F67" s="55">
        <v>0.23</v>
      </c>
      <c r="G67" s="62">
        <v>0.2</v>
      </c>
      <c r="H67" s="73">
        <f t="shared" si="3"/>
        <v>0.27600000000000002</v>
      </c>
    </row>
    <row r="68" spans="1:8" ht="15" customHeight="1">
      <c r="A68" s="15">
        <f t="shared" si="2"/>
        <v>57</v>
      </c>
      <c r="B68" s="44">
        <v>4607001721703</v>
      </c>
      <c r="C68" s="2" t="s">
        <v>62</v>
      </c>
      <c r="D68" s="7" t="s">
        <v>6</v>
      </c>
      <c r="E68" s="3">
        <v>40</v>
      </c>
      <c r="F68" s="55">
        <v>0.23</v>
      </c>
      <c r="G68" s="62">
        <v>0.2</v>
      </c>
      <c r="H68" s="73">
        <f t="shared" si="3"/>
        <v>0.27600000000000002</v>
      </c>
    </row>
    <row r="69" spans="1:8" ht="15" customHeight="1">
      <c r="A69" s="15">
        <f t="shared" si="2"/>
        <v>58</v>
      </c>
      <c r="B69" s="44">
        <v>4607001723028</v>
      </c>
      <c r="C69" s="2" t="s">
        <v>85</v>
      </c>
      <c r="D69" s="7" t="s">
        <v>6</v>
      </c>
      <c r="E69" s="3">
        <v>40</v>
      </c>
      <c r="F69" s="55">
        <v>0.23</v>
      </c>
      <c r="G69" s="62">
        <v>0.2</v>
      </c>
      <c r="H69" s="73">
        <f t="shared" si="3"/>
        <v>0.27600000000000002</v>
      </c>
    </row>
    <row r="70" spans="1:8" ht="14.4" customHeight="1">
      <c r="A70" s="15">
        <f t="shared" si="2"/>
        <v>59</v>
      </c>
      <c r="B70" s="44">
        <v>4607001723035</v>
      </c>
      <c r="C70" s="2" t="s">
        <v>63</v>
      </c>
      <c r="D70" s="7" t="s">
        <v>6</v>
      </c>
      <c r="E70" s="3">
        <v>40</v>
      </c>
      <c r="F70" s="55">
        <v>0.23</v>
      </c>
      <c r="G70" s="62">
        <v>0.2</v>
      </c>
      <c r="H70" s="73">
        <f t="shared" si="3"/>
        <v>0.27600000000000002</v>
      </c>
    </row>
    <row r="71" spans="1:8" ht="15" customHeight="1">
      <c r="A71" s="15">
        <f t="shared" si="2"/>
        <v>60</v>
      </c>
      <c r="B71" s="44">
        <v>4607001723097</v>
      </c>
      <c r="C71" s="2" t="s">
        <v>64</v>
      </c>
      <c r="D71" s="7" t="s">
        <v>6</v>
      </c>
      <c r="E71" s="3">
        <v>40</v>
      </c>
      <c r="F71" s="55">
        <v>0.23</v>
      </c>
      <c r="G71" s="62">
        <v>0.2</v>
      </c>
      <c r="H71" s="73">
        <f t="shared" si="3"/>
        <v>0.27600000000000002</v>
      </c>
    </row>
    <row r="72" spans="1:8" ht="15" customHeight="1">
      <c r="A72" s="15">
        <f t="shared" si="2"/>
        <v>61</v>
      </c>
      <c r="B72" s="44">
        <v>4607001723103</v>
      </c>
      <c r="C72" s="2" t="s">
        <v>65</v>
      </c>
      <c r="D72" s="7" t="s">
        <v>6</v>
      </c>
      <c r="E72" s="3">
        <v>40</v>
      </c>
      <c r="F72" s="55">
        <v>0.23</v>
      </c>
      <c r="G72" s="62">
        <v>0.2</v>
      </c>
      <c r="H72" s="73">
        <f t="shared" si="3"/>
        <v>0.27600000000000002</v>
      </c>
    </row>
    <row r="73" spans="1:8" ht="15" customHeight="1">
      <c r="A73" s="15">
        <f t="shared" si="2"/>
        <v>62</v>
      </c>
      <c r="B73" s="44">
        <v>4607001723110</v>
      </c>
      <c r="C73" s="2" t="s">
        <v>66</v>
      </c>
      <c r="D73" s="7" t="s">
        <v>6</v>
      </c>
      <c r="E73" s="3">
        <v>40</v>
      </c>
      <c r="F73" s="55">
        <v>0.23</v>
      </c>
      <c r="G73" s="62">
        <v>0.2</v>
      </c>
      <c r="H73" s="73">
        <f t="shared" si="3"/>
        <v>0.27600000000000002</v>
      </c>
    </row>
    <row r="74" spans="1:8" ht="15" customHeight="1">
      <c r="A74" s="15">
        <f t="shared" si="2"/>
        <v>63</v>
      </c>
      <c r="B74" s="44">
        <v>4607001723134</v>
      </c>
      <c r="C74" s="2" t="s">
        <v>67</v>
      </c>
      <c r="D74" s="7" t="s">
        <v>6</v>
      </c>
      <c r="E74" s="3">
        <v>40</v>
      </c>
      <c r="F74" s="55">
        <v>0.23</v>
      </c>
      <c r="G74" s="62">
        <v>0.2</v>
      </c>
      <c r="H74" s="73">
        <f t="shared" si="3"/>
        <v>0.27600000000000002</v>
      </c>
    </row>
    <row r="75" spans="1:8" ht="15" customHeight="1">
      <c r="A75" s="15">
        <f t="shared" si="2"/>
        <v>64</v>
      </c>
      <c r="B75" s="44">
        <v>4607001723141</v>
      </c>
      <c r="C75" s="2" t="s">
        <v>68</v>
      </c>
      <c r="D75" s="7" t="s">
        <v>6</v>
      </c>
      <c r="E75" s="3">
        <v>40</v>
      </c>
      <c r="F75" s="55">
        <v>0.23</v>
      </c>
      <c r="G75" s="62">
        <v>0.2</v>
      </c>
      <c r="H75" s="73">
        <f t="shared" si="3"/>
        <v>0.27600000000000002</v>
      </c>
    </row>
    <row r="76" spans="1:8" ht="15" customHeight="1">
      <c r="A76" s="15">
        <f t="shared" si="2"/>
        <v>65</v>
      </c>
      <c r="B76" s="44">
        <v>4607001723271</v>
      </c>
      <c r="C76" s="2" t="s">
        <v>69</v>
      </c>
      <c r="D76" s="7" t="s">
        <v>6</v>
      </c>
      <c r="E76" s="3">
        <v>40</v>
      </c>
      <c r="F76" s="55">
        <v>0.23</v>
      </c>
      <c r="G76" s="62">
        <v>0.2</v>
      </c>
      <c r="H76" s="73">
        <f t="shared" si="3"/>
        <v>0.27600000000000002</v>
      </c>
    </row>
    <row r="77" spans="1:8" ht="15" customHeight="1">
      <c r="A77" s="15">
        <f t="shared" si="2"/>
        <v>66</v>
      </c>
      <c r="B77" s="44">
        <v>4607001723363</v>
      </c>
      <c r="C77" s="2" t="s">
        <v>70</v>
      </c>
      <c r="D77" s="7" t="s">
        <v>17</v>
      </c>
      <c r="E77" s="3">
        <v>40</v>
      </c>
      <c r="F77" s="55">
        <v>0.23</v>
      </c>
      <c r="G77" s="62">
        <v>0.2</v>
      </c>
      <c r="H77" s="73">
        <f t="shared" si="3"/>
        <v>0.27600000000000002</v>
      </c>
    </row>
    <row r="78" spans="1:8" ht="15" customHeight="1">
      <c r="A78" s="15">
        <f t="shared" si="2"/>
        <v>67</v>
      </c>
      <c r="B78" s="44">
        <v>4607001723158</v>
      </c>
      <c r="C78" s="2" t="s">
        <v>71</v>
      </c>
      <c r="D78" s="7" t="s">
        <v>6</v>
      </c>
      <c r="E78" s="3">
        <v>40</v>
      </c>
      <c r="F78" s="55">
        <v>0.23</v>
      </c>
      <c r="G78" s="62">
        <v>0.2</v>
      </c>
      <c r="H78" s="73">
        <f t="shared" si="3"/>
        <v>0.27600000000000002</v>
      </c>
    </row>
    <row r="79" spans="1:8" ht="15" customHeight="1">
      <c r="A79" s="15">
        <f t="shared" si="2"/>
        <v>68</v>
      </c>
      <c r="B79" s="44">
        <v>4607001725602</v>
      </c>
      <c r="C79" s="2" t="s">
        <v>129</v>
      </c>
      <c r="D79" s="7" t="s">
        <v>6</v>
      </c>
      <c r="E79" s="3">
        <v>40</v>
      </c>
      <c r="F79" s="55">
        <v>0.23</v>
      </c>
      <c r="G79" s="62">
        <v>0.2</v>
      </c>
      <c r="H79" s="73">
        <f t="shared" si="3"/>
        <v>0.27600000000000002</v>
      </c>
    </row>
    <row r="80" spans="1:8" ht="23.4" customHeight="1">
      <c r="A80" s="15">
        <f t="shared" si="2"/>
        <v>69</v>
      </c>
      <c r="B80" s="44">
        <v>4607001725596</v>
      </c>
      <c r="C80" s="2" t="s">
        <v>130</v>
      </c>
      <c r="D80" s="7" t="s">
        <v>6</v>
      </c>
      <c r="E80" s="3">
        <v>40</v>
      </c>
      <c r="F80" s="55">
        <v>0.23</v>
      </c>
      <c r="G80" s="62">
        <v>0.2</v>
      </c>
      <c r="H80" s="73">
        <f t="shared" si="3"/>
        <v>0.27600000000000002</v>
      </c>
    </row>
    <row r="81" spans="1:8" ht="23.4" customHeight="1">
      <c r="A81" s="15">
        <f t="shared" si="2"/>
        <v>70</v>
      </c>
      <c r="B81" s="44">
        <v>4607001725572</v>
      </c>
      <c r="C81" s="2" t="s">
        <v>131</v>
      </c>
      <c r="D81" s="7" t="s">
        <v>6</v>
      </c>
      <c r="E81" s="3">
        <v>40</v>
      </c>
      <c r="F81" s="55">
        <v>0.23</v>
      </c>
      <c r="G81" s="62">
        <v>0.2</v>
      </c>
      <c r="H81" s="73">
        <f t="shared" si="3"/>
        <v>0.27600000000000002</v>
      </c>
    </row>
    <row r="82" spans="1:8" ht="23.4" customHeight="1">
      <c r="A82" s="15">
        <f t="shared" si="2"/>
        <v>71</v>
      </c>
      <c r="B82" s="44">
        <v>4607001725589</v>
      </c>
      <c r="C82" s="2" t="s">
        <v>132</v>
      </c>
      <c r="D82" s="7" t="s">
        <v>6</v>
      </c>
      <c r="E82" s="3">
        <v>40</v>
      </c>
      <c r="F82" s="55">
        <v>0.23</v>
      </c>
      <c r="G82" s="62">
        <v>0.2</v>
      </c>
      <c r="H82" s="73">
        <f t="shared" si="3"/>
        <v>0.27600000000000002</v>
      </c>
    </row>
    <row r="83" spans="1:8" ht="15" customHeight="1">
      <c r="A83" s="15">
        <f t="shared" si="2"/>
        <v>72</v>
      </c>
      <c r="B83" s="44">
        <v>4607001722984</v>
      </c>
      <c r="C83" s="2" t="s">
        <v>72</v>
      </c>
      <c r="D83" s="7" t="s">
        <v>6</v>
      </c>
      <c r="E83" s="3">
        <v>40</v>
      </c>
      <c r="F83" s="55">
        <v>0.23</v>
      </c>
      <c r="G83" s="62">
        <v>0.2</v>
      </c>
      <c r="H83" s="73">
        <f t="shared" si="3"/>
        <v>0.27600000000000002</v>
      </c>
    </row>
    <row r="84" spans="1:8" ht="15" customHeight="1">
      <c r="A84" s="15">
        <f t="shared" si="2"/>
        <v>73</v>
      </c>
      <c r="B84" s="80">
        <v>4607001723196</v>
      </c>
      <c r="C84" s="81" t="s">
        <v>114</v>
      </c>
      <c r="D84" s="82" t="s">
        <v>6</v>
      </c>
      <c r="E84" s="3">
        <v>40</v>
      </c>
      <c r="F84" s="55">
        <v>0.23</v>
      </c>
      <c r="G84" s="62">
        <v>0.2</v>
      </c>
      <c r="H84" s="84">
        <f t="shared" si="3"/>
        <v>0.27600000000000002</v>
      </c>
    </row>
    <row r="85" spans="1:8" ht="15" customHeight="1" thickBot="1">
      <c r="A85" s="15">
        <f t="shared" si="2"/>
        <v>74</v>
      </c>
      <c r="B85" s="42">
        <v>4607001720416</v>
      </c>
      <c r="C85" s="8" t="s">
        <v>50</v>
      </c>
      <c r="D85" s="13" t="s">
        <v>6</v>
      </c>
      <c r="E85" s="14">
        <v>40</v>
      </c>
      <c r="F85" s="53">
        <v>0.23</v>
      </c>
      <c r="G85" s="60">
        <v>0.2</v>
      </c>
      <c r="H85" s="75">
        <f t="shared" si="3"/>
        <v>0.27600000000000002</v>
      </c>
    </row>
    <row r="86" spans="1:8" ht="18" customHeight="1" thickBot="1">
      <c r="A86" s="113" t="s">
        <v>73</v>
      </c>
      <c r="B86" s="113"/>
      <c r="C86" s="113"/>
      <c r="D86" s="113"/>
      <c r="E86" s="113"/>
      <c r="F86" s="113"/>
      <c r="G86" s="113"/>
      <c r="H86" s="113"/>
    </row>
    <row r="87" spans="1:8" ht="24" customHeight="1">
      <c r="A87" s="21">
        <f>+A85+1</f>
        <v>75</v>
      </c>
      <c r="B87" s="101">
        <v>4607001724148</v>
      </c>
      <c r="C87" s="4" t="s">
        <v>102</v>
      </c>
      <c r="D87" s="10" t="s">
        <v>86</v>
      </c>
      <c r="E87" s="10">
        <v>40</v>
      </c>
      <c r="F87" s="58">
        <v>0.5</v>
      </c>
      <c r="G87" s="61">
        <v>0.2</v>
      </c>
      <c r="H87" s="76">
        <f>F87*1.2</f>
        <v>0.6</v>
      </c>
    </row>
    <row r="88" spans="1:8" ht="24" customHeight="1">
      <c r="A88" s="102">
        <f>+A87+1</f>
        <v>76</v>
      </c>
      <c r="B88" s="105">
        <v>4607001725411</v>
      </c>
      <c r="C88" s="2" t="s">
        <v>133</v>
      </c>
      <c r="D88" s="9" t="s">
        <v>86</v>
      </c>
      <c r="E88" s="9">
        <v>40</v>
      </c>
      <c r="F88" s="57">
        <v>0.5</v>
      </c>
      <c r="G88" s="62">
        <v>0.2</v>
      </c>
      <c r="H88" s="74">
        <f>F88*1.2</f>
        <v>0.6</v>
      </c>
    </row>
    <row r="89" spans="1:8" ht="25.5" customHeight="1" thickBot="1">
      <c r="A89" s="103">
        <f>+A88+1</f>
        <v>77</v>
      </c>
      <c r="B89" s="104">
        <v>4607001724131</v>
      </c>
      <c r="C89" s="8" t="s">
        <v>74</v>
      </c>
      <c r="D89" s="77" t="s">
        <v>86</v>
      </c>
      <c r="E89" s="77">
        <v>40</v>
      </c>
      <c r="F89" s="59">
        <v>0.5</v>
      </c>
      <c r="G89" s="60">
        <v>0.2</v>
      </c>
      <c r="H89" s="78">
        <f>F89*1.2</f>
        <v>0.6</v>
      </c>
    </row>
    <row r="90" spans="1:8" ht="19.5" customHeight="1" thickBot="1">
      <c r="A90" s="114" t="s">
        <v>75</v>
      </c>
      <c r="B90" s="114"/>
      <c r="C90" s="114"/>
      <c r="D90" s="114"/>
      <c r="E90" s="114"/>
      <c r="F90" s="114"/>
      <c r="G90" s="114"/>
      <c r="H90" s="114"/>
    </row>
    <row r="91" spans="1:8" ht="15" customHeight="1">
      <c r="A91" s="22">
        <f>+A89+1</f>
        <v>78</v>
      </c>
      <c r="B91" s="45">
        <v>4607001722168</v>
      </c>
      <c r="C91" s="4" t="s">
        <v>76</v>
      </c>
      <c r="D91" s="10" t="s">
        <v>77</v>
      </c>
      <c r="E91" s="10">
        <v>40</v>
      </c>
      <c r="F91" s="58">
        <v>0.45</v>
      </c>
      <c r="G91" s="61">
        <v>0.2</v>
      </c>
      <c r="H91" s="76">
        <f>F91*1.2</f>
        <v>0.54</v>
      </c>
    </row>
    <row r="92" spans="1:8" ht="15" customHeight="1">
      <c r="A92" s="23">
        <f>+A91+1</f>
        <v>79</v>
      </c>
      <c r="B92" s="47">
        <v>4607001722144</v>
      </c>
      <c r="C92" s="2" t="s">
        <v>78</v>
      </c>
      <c r="D92" s="9" t="s">
        <v>77</v>
      </c>
      <c r="E92" s="9">
        <v>40</v>
      </c>
      <c r="F92" s="57">
        <v>0.45</v>
      </c>
      <c r="G92" s="62">
        <v>0.2</v>
      </c>
      <c r="H92" s="74">
        <f>F92*1.2</f>
        <v>0.54</v>
      </c>
    </row>
    <row r="93" spans="1:8" ht="25.2" customHeight="1">
      <c r="A93" s="23">
        <f>+A92+1</f>
        <v>80</v>
      </c>
      <c r="B93" s="47">
        <v>4607001722175</v>
      </c>
      <c r="C93" s="2" t="s">
        <v>79</v>
      </c>
      <c r="D93" s="9" t="s">
        <v>77</v>
      </c>
      <c r="E93" s="9">
        <v>40</v>
      </c>
      <c r="F93" s="57">
        <v>0.45</v>
      </c>
      <c r="G93" s="62">
        <v>0.2</v>
      </c>
      <c r="H93" s="74">
        <f>F93*1.2</f>
        <v>0.54</v>
      </c>
    </row>
    <row r="94" spans="1:8" ht="15" customHeight="1">
      <c r="A94" s="23">
        <f>+A93+1</f>
        <v>81</v>
      </c>
      <c r="B94" s="47">
        <v>4607001722267</v>
      </c>
      <c r="C94" s="2" t="s">
        <v>80</v>
      </c>
      <c r="D94" s="9" t="s">
        <v>77</v>
      </c>
      <c r="E94" s="9">
        <v>40</v>
      </c>
      <c r="F94" s="57">
        <v>0.45</v>
      </c>
      <c r="G94" s="62">
        <v>0.2</v>
      </c>
      <c r="H94" s="74">
        <f>F94*1.2</f>
        <v>0.54</v>
      </c>
    </row>
    <row r="95" spans="1:8" ht="15" customHeight="1" thickBot="1">
      <c r="A95" s="24">
        <f>+A94+1</f>
        <v>82</v>
      </c>
      <c r="B95" s="46">
        <v>4607001722137</v>
      </c>
      <c r="C95" s="8" t="s">
        <v>81</v>
      </c>
      <c r="D95" s="77" t="s">
        <v>77</v>
      </c>
      <c r="E95" s="77">
        <v>40</v>
      </c>
      <c r="F95" s="59">
        <v>0.45</v>
      </c>
      <c r="G95" s="60">
        <v>0.2</v>
      </c>
      <c r="H95" s="78">
        <f>F95*1.2</f>
        <v>0.54</v>
      </c>
    </row>
    <row r="96" spans="1:8" ht="19.5" customHeight="1" thickBot="1">
      <c r="A96" s="114" t="s">
        <v>134</v>
      </c>
      <c r="B96" s="114"/>
      <c r="C96" s="114"/>
      <c r="D96" s="114"/>
      <c r="E96" s="114"/>
      <c r="F96" s="114"/>
      <c r="G96" s="114"/>
      <c r="H96" s="114"/>
    </row>
    <row r="97" spans="1:8" ht="25.95" customHeight="1">
      <c r="A97" s="22">
        <f>+A95+1</f>
        <v>83</v>
      </c>
      <c r="B97" s="101">
        <v>4607001725619</v>
      </c>
      <c r="C97" s="4" t="s">
        <v>136</v>
      </c>
      <c r="D97" s="10" t="s">
        <v>135</v>
      </c>
      <c r="E97" s="10">
        <v>10</v>
      </c>
      <c r="F97" s="58">
        <v>2.5</v>
      </c>
      <c r="G97" s="61">
        <v>0.2</v>
      </c>
      <c r="H97" s="76">
        <f>F97*1.2</f>
        <v>3</v>
      </c>
    </row>
    <row r="98" spans="1:8" ht="25.95" customHeight="1" thickBot="1">
      <c r="A98" s="24">
        <f>+A97+1</f>
        <v>84</v>
      </c>
      <c r="B98" s="104">
        <v>4607001725626</v>
      </c>
      <c r="C98" s="8" t="s">
        <v>137</v>
      </c>
      <c r="D98" s="77" t="s">
        <v>135</v>
      </c>
      <c r="E98" s="77">
        <v>10</v>
      </c>
      <c r="F98" s="59">
        <v>2.5</v>
      </c>
      <c r="G98" s="60">
        <v>0.2</v>
      </c>
      <c r="H98" s="78">
        <f>F98*1.2</f>
        <v>3</v>
      </c>
    </row>
    <row r="99" spans="1:8" ht="27" customHeight="1" thickBot="1">
      <c r="A99" s="119" t="s">
        <v>96</v>
      </c>
      <c r="B99" s="120"/>
      <c r="C99" s="120"/>
      <c r="D99" s="120"/>
      <c r="E99" s="120"/>
      <c r="F99" s="120"/>
      <c r="G99" s="120"/>
      <c r="H99" s="121"/>
    </row>
    <row r="100" spans="1:8" ht="15" customHeight="1">
      <c r="A100" s="108">
        <f>+A98+1</f>
        <v>85</v>
      </c>
      <c r="B100" s="99">
        <v>4607001725381</v>
      </c>
      <c r="C100" s="4" t="s">
        <v>148</v>
      </c>
      <c r="D100" s="17" t="s">
        <v>32</v>
      </c>
      <c r="E100" s="11">
        <v>20</v>
      </c>
      <c r="F100" s="54">
        <v>2.25</v>
      </c>
      <c r="G100" s="61">
        <v>0.2</v>
      </c>
      <c r="H100" s="72">
        <f>+F100*1.2</f>
        <v>2.6999999999999997</v>
      </c>
    </row>
    <row r="101" spans="1:8" ht="15" customHeight="1">
      <c r="A101" s="106">
        <f>+A100+1</f>
        <v>86</v>
      </c>
      <c r="B101" s="98">
        <v>4607001724377</v>
      </c>
      <c r="C101" s="2" t="s">
        <v>95</v>
      </c>
      <c r="D101" s="7" t="s">
        <v>90</v>
      </c>
      <c r="E101" s="3">
        <v>20</v>
      </c>
      <c r="F101" s="55">
        <v>1.73</v>
      </c>
      <c r="G101" s="62">
        <v>0.2</v>
      </c>
      <c r="H101" s="73">
        <f>F101*1.2</f>
        <v>2.0760000000000001</v>
      </c>
    </row>
    <row r="102" spans="1:8">
      <c r="A102" s="25">
        <f t="shared" ref="A102:A118" si="4">+A101+1</f>
        <v>87</v>
      </c>
      <c r="B102" s="98">
        <v>4607001724308</v>
      </c>
      <c r="C102" s="2" t="s">
        <v>40</v>
      </c>
      <c r="D102" s="30" t="s">
        <v>41</v>
      </c>
      <c r="E102" s="9">
        <v>20</v>
      </c>
      <c r="F102" s="57">
        <v>1.73</v>
      </c>
      <c r="G102" s="62">
        <v>0.2</v>
      </c>
      <c r="H102" s="74">
        <f>F102*1.2</f>
        <v>2.0760000000000001</v>
      </c>
    </row>
    <row r="103" spans="1:8" ht="30.6" customHeight="1">
      <c r="A103" s="25">
        <f t="shared" si="4"/>
        <v>88</v>
      </c>
      <c r="B103" s="98">
        <v>4607001725374</v>
      </c>
      <c r="C103" s="12" t="s">
        <v>122</v>
      </c>
      <c r="D103" s="7" t="s">
        <v>41</v>
      </c>
      <c r="E103" s="7">
        <v>20</v>
      </c>
      <c r="F103" s="55">
        <v>1.73</v>
      </c>
      <c r="G103" s="62">
        <v>0.2</v>
      </c>
      <c r="H103" s="73">
        <f t="shared" ref="H103:H118" si="5">F103*1.2</f>
        <v>2.0760000000000001</v>
      </c>
    </row>
    <row r="104" spans="1:8" ht="30.6" customHeight="1">
      <c r="A104" s="25">
        <f t="shared" si="4"/>
        <v>89</v>
      </c>
      <c r="B104" s="98">
        <v>4607001725350</v>
      </c>
      <c r="C104" s="12" t="s">
        <v>125</v>
      </c>
      <c r="D104" s="7" t="s">
        <v>121</v>
      </c>
      <c r="E104" s="7">
        <v>20</v>
      </c>
      <c r="F104" s="55">
        <v>1.73</v>
      </c>
      <c r="G104" s="62">
        <v>0.2</v>
      </c>
      <c r="H104" s="73">
        <f>F104*1.2</f>
        <v>2.0760000000000001</v>
      </c>
    </row>
    <row r="105" spans="1:8" ht="30.6" customHeight="1">
      <c r="A105" s="25">
        <f t="shared" si="4"/>
        <v>90</v>
      </c>
      <c r="B105" s="98">
        <v>4607001725404</v>
      </c>
      <c r="C105" s="12" t="s">
        <v>124</v>
      </c>
      <c r="D105" s="7" t="s">
        <v>120</v>
      </c>
      <c r="E105" s="7">
        <v>20</v>
      </c>
      <c r="F105" s="55">
        <v>1.3</v>
      </c>
      <c r="G105" s="62">
        <v>0.2</v>
      </c>
      <c r="H105" s="73">
        <f t="shared" si="5"/>
        <v>1.56</v>
      </c>
    </row>
    <row r="106" spans="1:8" ht="30.6" customHeight="1">
      <c r="A106" s="25">
        <f t="shared" si="4"/>
        <v>91</v>
      </c>
      <c r="B106" s="98">
        <v>4607001725336</v>
      </c>
      <c r="C106" s="12" t="s">
        <v>126</v>
      </c>
      <c r="D106" s="7" t="s">
        <v>41</v>
      </c>
      <c r="E106" s="7">
        <v>20</v>
      </c>
      <c r="F106" s="55">
        <v>1.3</v>
      </c>
      <c r="G106" s="62">
        <v>0.2</v>
      </c>
      <c r="H106" s="73">
        <f t="shared" si="5"/>
        <v>1.56</v>
      </c>
    </row>
    <row r="107" spans="1:8" ht="30.6" customHeight="1">
      <c r="A107" s="25">
        <f t="shared" si="4"/>
        <v>92</v>
      </c>
      <c r="B107" s="98">
        <v>4607001725343</v>
      </c>
      <c r="C107" s="12" t="s">
        <v>127</v>
      </c>
      <c r="D107" s="7" t="s">
        <v>41</v>
      </c>
      <c r="E107" s="7">
        <v>20</v>
      </c>
      <c r="F107" s="55">
        <v>1.3</v>
      </c>
      <c r="G107" s="62">
        <v>0.2</v>
      </c>
      <c r="H107" s="73">
        <f t="shared" si="5"/>
        <v>1.56</v>
      </c>
    </row>
    <row r="108" spans="1:8" ht="30.6" customHeight="1">
      <c r="A108" s="25">
        <f t="shared" si="4"/>
        <v>93</v>
      </c>
      <c r="B108" s="98">
        <v>4607001725367</v>
      </c>
      <c r="C108" s="12" t="s">
        <v>123</v>
      </c>
      <c r="D108" s="7" t="s">
        <v>32</v>
      </c>
      <c r="E108" s="7">
        <v>20</v>
      </c>
      <c r="F108" s="55">
        <v>1.3</v>
      </c>
      <c r="G108" s="62">
        <v>0.2</v>
      </c>
      <c r="H108" s="73">
        <f t="shared" ref="H108:H116" si="6">F108*1.2</f>
        <v>1.56</v>
      </c>
    </row>
    <row r="109" spans="1:8" ht="16.2" customHeight="1">
      <c r="A109" s="25">
        <f t="shared" si="4"/>
        <v>94</v>
      </c>
      <c r="B109" s="98">
        <v>4607001725503</v>
      </c>
      <c r="C109" s="12" t="s">
        <v>52</v>
      </c>
      <c r="D109" s="7" t="s">
        <v>15</v>
      </c>
      <c r="E109" s="7">
        <v>20</v>
      </c>
      <c r="F109" s="55">
        <v>1.3</v>
      </c>
      <c r="G109" s="62">
        <v>0.2</v>
      </c>
      <c r="H109" s="73">
        <f t="shared" si="6"/>
        <v>1.56</v>
      </c>
    </row>
    <row r="110" spans="1:8" ht="15" customHeight="1">
      <c r="A110" s="25">
        <f t="shared" si="4"/>
        <v>95</v>
      </c>
      <c r="B110" s="98">
        <v>4607001725497</v>
      </c>
      <c r="C110" s="2" t="s">
        <v>91</v>
      </c>
      <c r="D110" s="7" t="s">
        <v>15</v>
      </c>
      <c r="E110" s="3">
        <v>20</v>
      </c>
      <c r="F110" s="55">
        <v>1.3</v>
      </c>
      <c r="G110" s="62">
        <v>0.2</v>
      </c>
      <c r="H110" s="73">
        <f t="shared" si="6"/>
        <v>1.56</v>
      </c>
    </row>
    <row r="111" spans="1:8" ht="15" customHeight="1">
      <c r="A111" s="25">
        <f t="shared" si="4"/>
        <v>96</v>
      </c>
      <c r="B111" s="98">
        <v>4607001725510</v>
      </c>
      <c r="C111" s="2" t="s">
        <v>60</v>
      </c>
      <c r="D111" s="7" t="s">
        <v>15</v>
      </c>
      <c r="E111" s="3">
        <v>20</v>
      </c>
      <c r="F111" s="55">
        <v>1.3</v>
      </c>
      <c r="G111" s="62">
        <v>0.2</v>
      </c>
      <c r="H111" s="73">
        <f t="shared" si="6"/>
        <v>1.56</v>
      </c>
    </row>
    <row r="112" spans="1:8" ht="15" customHeight="1">
      <c r="A112" s="25">
        <f t="shared" si="4"/>
        <v>97</v>
      </c>
      <c r="B112" s="98">
        <v>4607001725558</v>
      </c>
      <c r="C112" s="2" t="s">
        <v>93</v>
      </c>
      <c r="D112" s="7" t="s">
        <v>15</v>
      </c>
      <c r="E112" s="3">
        <v>20</v>
      </c>
      <c r="F112" s="55">
        <v>1.3</v>
      </c>
      <c r="G112" s="62">
        <v>0.2</v>
      </c>
      <c r="H112" s="73">
        <f t="shared" si="6"/>
        <v>1.56</v>
      </c>
    </row>
    <row r="113" spans="1:8" ht="15" customHeight="1">
      <c r="A113" s="25">
        <f t="shared" si="4"/>
        <v>98</v>
      </c>
      <c r="B113" s="98">
        <v>4607001725527</v>
      </c>
      <c r="C113" s="2" t="s">
        <v>61</v>
      </c>
      <c r="D113" s="7" t="s">
        <v>15</v>
      </c>
      <c r="E113" s="3">
        <v>20</v>
      </c>
      <c r="F113" s="55">
        <v>1.3</v>
      </c>
      <c r="G113" s="62">
        <v>0.2</v>
      </c>
      <c r="H113" s="73">
        <f>F113*1.2</f>
        <v>1.56</v>
      </c>
    </row>
    <row r="114" spans="1:8" ht="15" customHeight="1">
      <c r="A114" s="25">
        <f t="shared" si="4"/>
        <v>99</v>
      </c>
      <c r="B114" s="98">
        <v>4607001725534</v>
      </c>
      <c r="C114" s="107" t="s">
        <v>92</v>
      </c>
      <c r="D114" s="7" t="s">
        <v>15</v>
      </c>
      <c r="E114" s="3">
        <v>20</v>
      </c>
      <c r="F114" s="55">
        <v>1.3</v>
      </c>
      <c r="G114" s="62">
        <v>0.2</v>
      </c>
      <c r="H114" s="73">
        <f>F114*1.2</f>
        <v>1.56</v>
      </c>
    </row>
    <row r="115" spans="1:8" ht="15" customHeight="1">
      <c r="A115" s="25">
        <f t="shared" si="4"/>
        <v>100</v>
      </c>
      <c r="B115" s="98">
        <v>4607001725541</v>
      </c>
      <c r="C115" s="2" t="s">
        <v>94</v>
      </c>
      <c r="D115" s="7" t="s">
        <v>15</v>
      </c>
      <c r="E115" s="3">
        <v>20</v>
      </c>
      <c r="F115" s="55">
        <v>1.3</v>
      </c>
      <c r="G115" s="62">
        <v>0.2</v>
      </c>
      <c r="H115" s="73">
        <f t="shared" si="6"/>
        <v>1.56</v>
      </c>
    </row>
    <row r="116" spans="1:8" ht="16.8" customHeight="1">
      <c r="A116" s="25">
        <f t="shared" si="4"/>
        <v>101</v>
      </c>
      <c r="B116" s="98">
        <v>4607001724988</v>
      </c>
      <c r="C116" s="2" t="s">
        <v>154</v>
      </c>
      <c r="D116" s="7" t="s">
        <v>153</v>
      </c>
      <c r="E116" s="3">
        <v>20</v>
      </c>
      <c r="F116" s="55">
        <v>1.3</v>
      </c>
      <c r="G116" s="62">
        <v>0.2</v>
      </c>
      <c r="H116" s="73">
        <f t="shared" si="6"/>
        <v>1.56</v>
      </c>
    </row>
    <row r="117" spans="1:8" ht="15" customHeight="1">
      <c r="A117" s="25">
        <f t="shared" si="4"/>
        <v>102</v>
      </c>
      <c r="B117" s="98">
        <v>4607001725220</v>
      </c>
      <c r="C117" s="2" t="s">
        <v>147</v>
      </c>
      <c r="D117" s="7" t="s">
        <v>149</v>
      </c>
      <c r="E117" s="3">
        <v>20</v>
      </c>
      <c r="F117" s="55">
        <v>1.1499999999999999</v>
      </c>
      <c r="G117" s="62">
        <v>0.2</v>
      </c>
      <c r="H117" s="73">
        <f t="shared" si="5"/>
        <v>1.38</v>
      </c>
    </row>
    <row r="118" spans="1:8" ht="15" customHeight="1" thickBot="1">
      <c r="A118" s="26">
        <f t="shared" si="4"/>
        <v>103</v>
      </c>
      <c r="B118" s="100">
        <v>4607001725237</v>
      </c>
      <c r="C118" s="8" t="s">
        <v>146</v>
      </c>
      <c r="D118" s="13" t="s">
        <v>89</v>
      </c>
      <c r="E118" s="14">
        <v>20</v>
      </c>
      <c r="F118" s="53">
        <v>1.1499999999999999</v>
      </c>
      <c r="G118" s="60">
        <v>0.2</v>
      </c>
      <c r="H118" s="75">
        <f t="shared" si="5"/>
        <v>1.38</v>
      </c>
    </row>
    <row r="119" spans="1:8" ht="27" customHeight="1" thickBot="1">
      <c r="A119" s="112" t="s">
        <v>119</v>
      </c>
      <c r="B119" s="112"/>
      <c r="C119" s="112"/>
      <c r="D119" s="112"/>
      <c r="E119" s="112"/>
      <c r="F119" s="112"/>
      <c r="G119" s="112"/>
      <c r="H119" s="112"/>
    </row>
    <row r="120" spans="1:8" ht="15" customHeight="1">
      <c r="A120" s="6">
        <f>+A118+1</f>
        <v>104</v>
      </c>
      <c r="B120" s="43">
        <v>4607001725152</v>
      </c>
      <c r="C120" s="4" t="s">
        <v>39</v>
      </c>
      <c r="D120" s="17" t="s">
        <v>32</v>
      </c>
      <c r="E120" s="11">
        <v>6</v>
      </c>
      <c r="F120" s="54">
        <v>6</v>
      </c>
      <c r="G120" s="61">
        <v>0.2</v>
      </c>
      <c r="H120" s="72">
        <f t="shared" ref="H120:H125" si="7">F120*1.2</f>
        <v>7.1999999999999993</v>
      </c>
    </row>
    <row r="121" spans="1:8" ht="30.6" customHeight="1">
      <c r="A121" s="25">
        <f>+A120+1</f>
        <v>105</v>
      </c>
      <c r="B121" s="48">
        <v>4607001725169</v>
      </c>
      <c r="C121" s="2" t="s">
        <v>115</v>
      </c>
      <c r="D121" s="7" t="s">
        <v>116</v>
      </c>
      <c r="E121" s="3">
        <v>6</v>
      </c>
      <c r="F121" s="55">
        <v>6.8</v>
      </c>
      <c r="G121" s="62">
        <v>0.2</v>
      </c>
      <c r="H121" s="73">
        <f t="shared" si="7"/>
        <v>8.16</v>
      </c>
    </row>
    <row r="122" spans="1:8" ht="15" customHeight="1">
      <c r="A122" s="25">
        <f>+A121+1</f>
        <v>106</v>
      </c>
      <c r="B122" s="48">
        <v>4607001725190</v>
      </c>
      <c r="C122" s="2" t="s">
        <v>60</v>
      </c>
      <c r="D122" s="7" t="s">
        <v>77</v>
      </c>
      <c r="E122" s="3">
        <v>6</v>
      </c>
      <c r="F122" s="55">
        <v>4.8</v>
      </c>
      <c r="G122" s="62">
        <v>0.2</v>
      </c>
      <c r="H122" s="73">
        <f t="shared" si="7"/>
        <v>5.76</v>
      </c>
    </row>
    <row r="123" spans="1:8" ht="15" customHeight="1">
      <c r="A123" s="25">
        <f>+A122+1</f>
        <v>107</v>
      </c>
      <c r="B123" s="44">
        <v>4607001725206</v>
      </c>
      <c r="C123" s="2" t="s">
        <v>92</v>
      </c>
      <c r="D123" s="7" t="s">
        <v>77</v>
      </c>
      <c r="E123" s="3">
        <v>6</v>
      </c>
      <c r="F123" s="55">
        <v>4.8</v>
      </c>
      <c r="G123" s="62">
        <v>0.2</v>
      </c>
      <c r="H123" s="73">
        <f t="shared" si="7"/>
        <v>5.76</v>
      </c>
    </row>
    <row r="124" spans="1:8" ht="15" customHeight="1">
      <c r="A124" s="25">
        <f>+A123+1</f>
        <v>108</v>
      </c>
      <c r="B124" s="44">
        <v>4607001725183</v>
      </c>
      <c r="C124" s="2" t="s">
        <v>59</v>
      </c>
      <c r="D124" s="7" t="s">
        <v>117</v>
      </c>
      <c r="E124" s="3">
        <v>6</v>
      </c>
      <c r="F124" s="55">
        <v>4.8</v>
      </c>
      <c r="G124" s="62">
        <v>0.2</v>
      </c>
      <c r="H124" s="73">
        <f t="shared" si="7"/>
        <v>5.76</v>
      </c>
    </row>
    <row r="125" spans="1:8" ht="15" customHeight="1" thickBot="1">
      <c r="A125" s="26">
        <f>+A124+1</f>
        <v>109</v>
      </c>
      <c r="B125" s="42">
        <v>4607001725176</v>
      </c>
      <c r="C125" s="8" t="s">
        <v>94</v>
      </c>
      <c r="D125" s="13" t="s">
        <v>118</v>
      </c>
      <c r="E125" s="14">
        <v>6</v>
      </c>
      <c r="F125" s="53">
        <v>4.8</v>
      </c>
      <c r="G125" s="60">
        <v>0.2</v>
      </c>
      <c r="H125" s="75">
        <f t="shared" si="7"/>
        <v>5.76</v>
      </c>
    </row>
    <row r="126" spans="1:8" s="29" customFormat="1" ht="18" customHeight="1" thickBot="1">
      <c r="A126" s="113" t="s">
        <v>103</v>
      </c>
      <c r="B126" s="113"/>
      <c r="C126" s="113"/>
      <c r="D126" s="113"/>
      <c r="E126" s="113"/>
      <c r="F126" s="113"/>
      <c r="G126" s="113"/>
      <c r="H126" s="113"/>
    </row>
    <row r="127" spans="1:8">
      <c r="A127" s="31">
        <f>+A125+1</f>
        <v>110</v>
      </c>
      <c r="B127" s="99">
        <v>4607001724773</v>
      </c>
      <c r="C127" s="37" t="s">
        <v>99</v>
      </c>
      <c r="D127" s="5" t="s">
        <v>13</v>
      </c>
      <c r="E127" s="10">
        <v>40</v>
      </c>
      <c r="F127" s="58">
        <v>0.77</v>
      </c>
      <c r="G127" s="61">
        <v>0.2</v>
      </c>
      <c r="H127" s="76">
        <f>F127*1.2</f>
        <v>0.92399999999999993</v>
      </c>
    </row>
    <row r="128" spans="1:8">
      <c r="A128" s="32">
        <f>+A127+1</f>
        <v>111</v>
      </c>
      <c r="B128" s="98">
        <v>4607001724766</v>
      </c>
      <c r="C128" s="38" t="s">
        <v>97</v>
      </c>
      <c r="D128" s="30" t="s">
        <v>13</v>
      </c>
      <c r="E128" s="9">
        <v>45</v>
      </c>
      <c r="F128" s="57">
        <v>0.49</v>
      </c>
      <c r="G128" s="62">
        <v>0.2</v>
      </c>
      <c r="H128" s="74">
        <f>F128*1.2</f>
        <v>0.58799999999999997</v>
      </c>
    </row>
    <row r="129" spans="1:8">
      <c r="A129" s="32">
        <f>+A128+1</f>
        <v>112</v>
      </c>
      <c r="B129" s="98">
        <v>4607001724742</v>
      </c>
      <c r="C129" s="38" t="s">
        <v>101</v>
      </c>
      <c r="D129" s="30" t="s">
        <v>13</v>
      </c>
      <c r="E129" s="9">
        <v>30</v>
      </c>
      <c r="F129" s="57">
        <v>0.49</v>
      </c>
      <c r="G129" s="62">
        <v>0.2</v>
      </c>
      <c r="H129" s="74">
        <f>F129*1.2</f>
        <v>0.58799999999999997</v>
      </c>
    </row>
    <row r="130" spans="1:8">
      <c r="A130" s="32">
        <f>+A129+1</f>
        <v>113</v>
      </c>
      <c r="B130" s="98">
        <v>4607001724780</v>
      </c>
      <c r="C130" s="38" t="s">
        <v>100</v>
      </c>
      <c r="D130" s="30" t="s">
        <v>13</v>
      </c>
      <c r="E130" s="9">
        <v>45</v>
      </c>
      <c r="F130" s="57">
        <v>0.49</v>
      </c>
      <c r="G130" s="62">
        <v>0.2</v>
      </c>
      <c r="H130" s="74">
        <f>F130*1.2</f>
        <v>0.58799999999999997</v>
      </c>
    </row>
    <row r="131" spans="1:8" ht="13.8" thickBot="1">
      <c r="A131" s="33">
        <f>+A130+1</f>
        <v>114</v>
      </c>
      <c r="B131" s="100">
        <v>4607001724544</v>
      </c>
      <c r="C131" s="40" t="s">
        <v>98</v>
      </c>
      <c r="D131" s="79" t="s">
        <v>30</v>
      </c>
      <c r="E131" s="77">
        <v>35</v>
      </c>
      <c r="F131" s="59">
        <v>1.0900000000000001</v>
      </c>
      <c r="G131" s="60">
        <v>0.2</v>
      </c>
      <c r="H131" s="78">
        <f>F131*1.2</f>
        <v>1.3080000000000001</v>
      </c>
    </row>
    <row r="132" spans="1:8" s="29" customFormat="1" ht="20.399999999999999" customHeight="1" thickBot="1">
      <c r="A132" s="113" t="s">
        <v>104</v>
      </c>
      <c r="B132" s="113"/>
      <c r="C132" s="113"/>
      <c r="D132" s="113"/>
      <c r="E132" s="113"/>
      <c r="F132" s="113"/>
      <c r="G132" s="113"/>
      <c r="H132" s="113"/>
    </row>
    <row r="133" spans="1:8" ht="16.8" customHeight="1">
      <c r="A133" s="31">
        <f>+A131+1</f>
        <v>115</v>
      </c>
      <c r="B133" s="49">
        <v>4607001724520</v>
      </c>
      <c r="C133" s="123" t="s">
        <v>91</v>
      </c>
      <c r="D133" s="5" t="s">
        <v>88</v>
      </c>
      <c r="E133" s="5">
        <v>30</v>
      </c>
      <c r="F133" s="90">
        <v>0.49</v>
      </c>
      <c r="G133" s="61">
        <v>0.2</v>
      </c>
      <c r="H133" s="91">
        <f>F133*1.2</f>
        <v>0.58799999999999997</v>
      </c>
    </row>
    <row r="134" spans="1:8">
      <c r="A134" s="32">
        <f>+A133+1</f>
        <v>116</v>
      </c>
      <c r="B134" s="50">
        <v>4607001724667</v>
      </c>
      <c r="C134" s="64" t="s">
        <v>138</v>
      </c>
      <c r="D134" s="30" t="s">
        <v>88</v>
      </c>
      <c r="E134" s="30">
        <v>30</v>
      </c>
      <c r="F134" s="92">
        <v>0.49</v>
      </c>
      <c r="G134" s="62">
        <v>0.2</v>
      </c>
      <c r="H134" s="93">
        <f t="shared" ref="H134:H143" si="8">F134*1.2</f>
        <v>0.58799999999999997</v>
      </c>
    </row>
    <row r="135" spans="1:8" ht="16.95" customHeight="1">
      <c r="A135" s="32">
        <f t="shared" ref="A135:A140" si="9">+A134+1</f>
        <v>117</v>
      </c>
      <c r="B135" s="50">
        <v>4607001724643</v>
      </c>
      <c r="C135" s="39" t="s">
        <v>139</v>
      </c>
      <c r="D135" s="30" t="s">
        <v>88</v>
      </c>
      <c r="E135" s="30">
        <v>30</v>
      </c>
      <c r="F135" s="92">
        <v>0.49</v>
      </c>
      <c r="G135" s="62">
        <v>0.2</v>
      </c>
      <c r="H135" s="93">
        <f t="shared" si="8"/>
        <v>0.58799999999999997</v>
      </c>
    </row>
    <row r="136" spans="1:8" ht="26.4">
      <c r="A136" s="32">
        <f t="shared" si="9"/>
        <v>118</v>
      </c>
      <c r="B136" s="50">
        <v>4607001724674</v>
      </c>
      <c r="C136" s="39" t="s">
        <v>140</v>
      </c>
      <c r="D136" s="30" t="s">
        <v>88</v>
      </c>
      <c r="E136" s="30">
        <v>30</v>
      </c>
      <c r="F136" s="92">
        <v>0.49</v>
      </c>
      <c r="G136" s="62">
        <v>0.2</v>
      </c>
      <c r="H136" s="93">
        <f t="shared" si="8"/>
        <v>0.58799999999999997</v>
      </c>
    </row>
    <row r="137" spans="1:8" ht="18" customHeight="1">
      <c r="A137" s="32">
        <f t="shared" si="9"/>
        <v>119</v>
      </c>
      <c r="B137" s="50">
        <v>4607001724612</v>
      </c>
      <c r="C137" s="39" t="s">
        <v>141</v>
      </c>
      <c r="D137" s="30" t="s">
        <v>88</v>
      </c>
      <c r="E137" s="30">
        <v>30</v>
      </c>
      <c r="F137" s="92">
        <v>0.49</v>
      </c>
      <c r="G137" s="62">
        <v>0.2</v>
      </c>
      <c r="H137" s="93">
        <f t="shared" si="8"/>
        <v>0.58799999999999997</v>
      </c>
    </row>
    <row r="138" spans="1:8" ht="18" customHeight="1">
      <c r="A138" s="32">
        <f t="shared" si="9"/>
        <v>120</v>
      </c>
      <c r="B138" s="50">
        <v>4607001724650</v>
      </c>
      <c r="C138" s="39" t="s">
        <v>92</v>
      </c>
      <c r="D138" s="30" t="s">
        <v>88</v>
      </c>
      <c r="E138" s="30">
        <v>30</v>
      </c>
      <c r="F138" s="92">
        <v>0.49</v>
      </c>
      <c r="G138" s="62">
        <v>0.2</v>
      </c>
      <c r="H138" s="93">
        <f t="shared" si="8"/>
        <v>0.58799999999999997</v>
      </c>
    </row>
    <row r="139" spans="1:8" ht="18" customHeight="1">
      <c r="A139" s="32">
        <f t="shared" si="9"/>
        <v>121</v>
      </c>
      <c r="B139" s="50">
        <v>4607001724513</v>
      </c>
      <c r="C139" s="39" t="s">
        <v>93</v>
      </c>
      <c r="D139" s="30" t="s">
        <v>88</v>
      </c>
      <c r="E139" s="30">
        <v>30</v>
      </c>
      <c r="F139" s="92">
        <v>0.49</v>
      </c>
      <c r="G139" s="62">
        <v>0.2</v>
      </c>
      <c r="H139" s="93">
        <f t="shared" si="8"/>
        <v>0.58799999999999997</v>
      </c>
    </row>
    <row r="140" spans="1:8" ht="18" customHeight="1">
      <c r="A140" s="32">
        <f t="shared" si="9"/>
        <v>122</v>
      </c>
      <c r="B140" s="50">
        <v>4607001724551</v>
      </c>
      <c r="C140" s="39" t="s">
        <v>142</v>
      </c>
      <c r="D140" s="30" t="s">
        <v>88</v>
      </c>
      <c r="E140" s="30">
        <v>30</v>
      </c>
      <c r="F140" s="92">
        <v>0.49</v>
      </c>
      <c r="G140" s="62">
        <v>0.2</v>
      </c>
      <c r="H140" s="93">
        <f t="shared" si="8"/>
        <v>0.58799999999999997</v>
      </c>
    </row>
    <row r="141" spans="1:8" ht="18" customHeight="1">
      <c r="A141" s="85">
        <f>+A140+1</f>
        <v>123</v>
      </c>
      <c r="B141" s="86">
        <v>4607001724636</v>
      </c>
      <c r="C141" s="124" t="s">
        <v>95</v>
      </c>
      <c r="D141" s="87" t="s">
        <v>88</v>
      </c>
      <c r="E141" s="87">
        <v>25</v>
      </c>
      <c r="F141" s="94">
        <v>0.49</v>
      </c>
      <c r="G141" s="83">
        <v>0.2</v>
      </c>
      <c r="H141" s="95">
        <f t="shared" si="8"/>
        <v>0.58799999999999997</v>
      </c>
    </row>
    <row r="142" spans="1:8" ht="18" customHeight="1">
      <c r="A142" s="32">
        <f>+A141+1</f>
        <v>124</v>
      </c>
      <c r="B142" s="88">
        <v>4607001725053</v>
      </c>
      <c r="C142" s="39" t="s">
        <v>143</v>
      </c>
      <c r="D142" s="30" t="s">
        <v>88</v>
      </c>
      <c r="E142" s="30">
        <v>30</v>
      </c>
      <c r="F142" s="92">
        <v>0.49</v>
      </c>
      <c r="G142" s="62">
        <v>0.2</v>
      </c>
      <c r="H142" s="93">
        <f t="shared" si="8"/>
        <v>0.58799999999999997</v>
      </c>
    </row>
    <row r="143" spans="1:8" ht="18" customHeight="1" thickBot="1">
      <c r="A143" s="33">
        <f>+A142+1</f>
        <v>125</v>
      </c>
      <c r="B143" s="89">
        <v>4607001724599</v>
      </c>
      <c r="C143" s="125" t="s">
        <v>144</v>
      </c>
      <c r="D143" s="79" t="s">
        <v>32</v>
      </c>
      <c r="E143" s="79">
        <v>25</v>
      </c>
      <c r="F143" s="96">
        <v>1.45</v>
      </c>
      <c r="G143" s="60">
        <v>0.2</v>
      </c>
      <c r="H143" s="97">
        <f t="shared" si="8"/>
        <v>1.74</v>
      </c>
    </row>
    <row r="144" spans="1:8">
      <c r="A144" s="34"/>
      <c r="B144" s="51"/>
      <c r="C144" s="35"/>
      <c r="D144" s="34"/>
      <c r="E144" s="36"/>
      <c r="F144" s="36"/>
      <c r="G144" s="36"/>
      <c r="H144" s="36"/>
    </row>
    <row r="145" spans="1:8">
      <c r="A145" s="34"/>
      <c r="B145" s="51"/>
      <c r="C145" s="35"/>
      <c r="D145" s="34"/>
      <c r="E145" s="36"/>
      <c r="F145" s="36"/>
      <c r="G145" s="36"/>
      <c r="H145" s="36"/>
    </row>
    <row r="146" spans="1:8" s="27" customFormat="1" ht="33.75" customHeight="1">
      <c r="B146" s="52"/>
      <c r="C146" s="115"/>
      <c r="D146" s="115"/>
      <c r="E146" s="115"/>
      <c r="F146" s="115"/>
      <c r="G146" s="115"/>
      <c r="H146" s="115"/>
    </row>
    <row r="147" spans="1:8" ht="18">
      <c r="C147" s="115"/>
      <c r="D147" s="115"/>
      <c r="E147" s="115"/>
      <c r="F147" s="115"/>
      <c r="G147" s="115"/>
      <c r="H147" s="115"/>
    </row>
  </sheetData>
  <mergeCells count="19">
    <mergeCell ref="C147:H147"/>
    <mergeCell ref="A132:H132"/>
    <mergeCell ref="A126:H126"/>
    <mergeCell ref="A6:H6"/>
    <mergeCell ref="A7:H7"/>
    <mergeCell ref="A9:H9"/>
    <mergeCell ref="C146:H146"/>
    <mergeCell ref="A99:H99"/>
    <mergeCell ref="A90:H90"/>
    <mergeCell ref="A11:H11"/>
    <mergeCell ref="A1:H1"/>
    <mergeCell ref="A2:H2"/>
    <mergeCell ref="A3:H3"/>
    <mergeCell ref="A4:H4"/>
    <mergeCell ref="A119:H119"/>
    <mergeCell ref="A86:H86"/>
    <mergeCell ref="A5:H5"/>
    <mergeCell ref="A56:H56"/>
    <mergeCell ref="A96:H96"/>
  </mergeCells>
  <phoneticPr fontId="0" type="noConversion"/>
  <pageMargins left="0" right="0" top="0" bottom="0" header="0" footer="0"/>
  <pageSetup paperSize="9" scale="92" orientation="portrait" r:id="rId1"/>
  <headerFooter alignWithMargins="0"/>
  <rowBreaks count="3" manualBreakCount="3">
    <brk id="55" max="7" man="1"/>
    <brk id="98" max="7" man="1"/>
    <brk id="143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01.02.2016</vt:lpstr>
      <vt:lpstr>'с 01.02.2016'!Область_печати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Пятинкин</cp:lastModifiedBy>
  <cp:lastPrinted>2019-04-16T11:51:02Z</cp:lastPrinted>
  <dcterms:created xsi:type="dcterms:W3CDTF">1996-10-08T23:32:33Z</dcterms:created>
  <dcterms:modified xsi:type="dcterms:W3CDTF">2019-04-16T12:09:12Z</dcterms:modified>
</cp:coreProperties>
</file>